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kumente\Eigene Dateien\Bowling\Sektion\Landesfamilienpokal\2022\"/>
    </mc:Choice>
  </mc:AlternateContent>
  <bookViews>
    <workbookView xWindow="0" yWindow="0" windowWidth="19200" windowHeight="6900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G110" i="1"/>
  <c r="G111" i="1"/>
  <c r="G112" i="1"/>
  <c r="G113" i="1"/>
  <c r="G114" i="1"/>
  <c r="G115" i="1"/>
  <c r="H115" i="1" s="1"/>
  <c r="G116" i="1"/>
  <c r="G117" i="1"/>
  <c r="H117" i="1" s="1"/>
  <c r="G118" i="1"/>
  <c r="G119" i="1"/>
  <c r="H119" i="1" s="1"/>
  <c r="G120" i="1"/>
  <c r="G121" i="1"/>
  <c r="H121" i="1" s="1"/>
  <c r="G122" i="1"/>
  <c r="G123" i="1"/>
  <c r="G124" i="1"/>
  <c r="G125" i="1"/>
  <c r="G126" i="1"/>
  <c r="G127" i="1"/>
  <c r="G128" i="1"/>
  <c r="G129" i="1"/>
  <c r="G130" i="1"/>
  <c r="G131" i="1"/>
  <c r="G132" i="1"/>
  <c r="H131" i="1" s="1"/>
  <c r="G133" i="1"/>
  <c r="H133" i="1" s="1"/>
  <c r="G134" i="1"/>
  <c r="G136" i="1"/>
  <c r="G137" i="1"/>
  <c r="G138" i="1"/>
  <c r="G139" i="1"/>
  <c r="G140" i="1"/>
  <c r="G141" i="1"/>
  <c r="H141" i="1" s="1"/>
  <c r="G142" i="1"/>
  <c r="G143" i="1"/>
  <c r="H143" i="1" s="1"/>
  <c r="G144" i="1"/>
  <c r="G145" i="1"/>
  <c r="H145" i="1" s="1"/>
  <c r="G146" i="1"/>
  <c r="G147" i="1"/>
  <c r="G148" i="1"/>
  <c r="G109" i="1"/>
  <c r="H139" i="1"/>
  <c r="H129" i="1"/>
  <c r="H127" i="1"/>
  <c r="H113" i="1"/>
  <c r="H109" i="1"/>
  <c r="G81" i="1"/>
  <c r="G82" i="1"/>
  <c r="G83" i="1"/>
  <c r="G84" i="1"/>
  <c r="G85" i="1"/>
  <c r="G86" i="1"/>
  <c r="G87" i="1"/>
  <c r="G80" i="1"/>
  <c r="G48" i="1"/>
  <c r="G49" i="1"/>
  <c r="G50" i="1"/>
  <c r="G51" i="1"/>
  <c r="H51" i="1" s="1"/>
  <c r="G53" i="1"/>
  <c r="G54" i="1"/>
  <c r="G55" i="1"/>
  <c r="G56" i="1"/>
  <c r="G57" i="1"/>
  <c r="G58" i="1"/>
  <c r="G59" i="1"/>
  <c r="G60" i="1"/>
  <c r="H59" i="1" s="1"/>
  <c r="G47" i="1"/>
  <c r="H47" i="1" s="1"/>
  <c r="G13" i="1"/>
  <c r="G14" i="1"/>
  <c r="G15" i="1"/>
  <c r="G16" i="1"/>
  <c r="G17" i="1"/>
  <c r="G18" i="1"/>
  <c r="G19" i="1"/>
  <c r="G20" i="1"/>
  <c r="G21" i="1"/>
  <c r="H20" i="1" s="1"/>
  <c r="G22" i="1"/>
  <c r="G23" i="1"/>
  <c r="H22" i="1" s="1"/>
  <c r="G24" i="1"/>
  <c r="G25" i="1"/>
  <c r="G26" i="1"/>
  <c r="G27" i="1"/>
  <c r="G28" i="1"/>
  <c r="G29" i="1"/>
  <c r="G12" i="1"/>
  <c r="F19" i="2"/>
  <c r="F18" i="2"/>
  <c r="G18" i="2" s="1"/>
  <c r="F17" i="2"/>
  <c r="F16" i="2"/>
  <c r="F15" i="2"/>
  <c r="F14" i="2"/>
  <c r="G14" i="2" s="1"/>
  <c r="F13" i="2"/>
  <c r="F12" i="2"/>
  <c r="G12" i="2" s="1"/>
  <c r="F11" i="2"/>
  <c r="F10" i="2"/>
  <c r="G10" i="2" s="1"/>
  <c r="F9" i="2"/>
  <c r="F8" i="2"/>
  <c r="F7" i="2"/>
  <c r="F6" i="2"/>
  <c r="F5" i="2"/>
  <c r="F4" i="2"/>
  <c r="G4" i="2" s="1"/>
  <c r="F3" i="2"/>
  <c r="F2" i="2"/>
  <c r="G2" i="2" s="1"/>
  <c r="H84" i="1" l="1"/>
  <c r="H111" i="1"/>
  <c r="H123" i="1"/>
  <c r="H135" i="1"/>
  <c r="H147" i="1"/>
  <c r="H82" i="1"/>
  <c r="H80" i="1"/>
  <c r="H125" i="1"/>
  <c r="H137" i="1"/>
  <c r="H57" i="1"/>
  <c r="H86" i="1"/>
  <c r="H55" i="1"/>
  <c r="H49" i="1"/>
  <c r="H53" i="1"/>
  <c r="H28" i="1"/>
  <c r="H14" i="1"/>
  <c r="H24" i="1"/>
  <c r="H12" i="1"/>
  <c r="H16" i="1"/>
  <c r="H18" i="1"/>
  <c r="H26" i="1"/>
  <c r="G16" i="2"/>
  <c r="G6" i="2"/>
  <c r="G8" i="2"/>
  <c r="H2" i="2"/>
  <c r="H3" i="2" s="1"/>
  <c r="H14" i="2"/>
  <c r="H15" i="2" s="1"/>
  <c r="H10" i="2"/>
  <c r="H11" i="2" s="1"/>
  <c r="H4" i="2"/>
  <c r="H5" i="2" s="1"/>
  <c r="H16" i="2"/>
  <c r="H17" i="2" s="1"/>
  <c r="H6" i="2"/>
  <c r="H7" i="2" s="1"/>
  <c r="H12" i="2"/>
  <c r="H13" i="2" s="1"/>
  <c r="H18" i="2"/>
  <c r="H19" i="2" s="1"/>
  <c r="H8" i="2"/>
  <c r="H9" i="2" s="1"/>
  <c r="I146" i="1" l="1"/>
  <c r="I148" i="1"/>
  <c r="I130" i="1"/>
  <c r="I142" i="1"/>
  <c r="I126" i="1"/>
  <c r="I144" i="1"/>
  <c r="I138" i="1"/>
  <c r="I134" i="1"/>
  <c r="I136" i="1"/>
  <c r="I128" i="1"/>
  <c r="I122" i="1"/>
  <c r="I124" i="1"/>
  <c r="I132" i="1"/>
  <c r="I120" i="1"/>
  <c r="I140" i="1"/>
</calcChain>
</file>

<file path=xl/sharedStrings.xml><?xml version="1.0" encoding="utf-8"?>
<sst xmlns="http://schemas.openxmlformats.org/spreadsheetml/2006/main" count="240" uniqueCount="134">
  <si>
    <t>Vorname</t>
  </si>
  <si>
    <t>Spiel 1</t>
  </si>
  <si>
    <t>Spiel 2</t>
  </si>
  <si>
    <t>Spiel 3</t>
  </si>
  <si>
    <t>Summe</t>
  </si>
  <si>
    <t>Gesamt</t>
  </si>
  <si>
    <t>Platz</t>
  </si>
  <si>
    <t>Name</t>
  </si>
  <si>
    <t>Brüggemann</t>
  </si>
  <si>
    <t>Maik</t>
  </si>
  <si>
    <t>Stübing</t>
  </si>
  <si>
    <t>Max</t>
  </si>
  <si>
    <t>Jomrich</t>
  </si>
  <si>
    <t>Herbert</t>
  </si>
  <si>
    <t>Zinke</t>
  </si>
  <si>
    <t>Richard-Theodor</t>
  </si>
  <si>
    <t>Schuster</t>
  </si>
  <si>
    <t>Norbert</t>
  </si>
  <si>
    <t>Noske</t>
  </si>
  <si>
    <t>Levon Tayo</t>
  </si>
  <si>
    <t>Müller</t>
  </si>
  <si>
    <t>Anja</t>
  </si>
  <si>
    <t>Berkmann</t>
  </si>
  <si>
    <t>Anna</t>
  </si>
  <si>
    <t>Friede</t>
  </si>
  <si>
    <t>Manuela</t>
  </si>
  <si>
    <t>Holly</t>
  </si>
  <si>
    <t>Fritsche</t>
  </si>
  <si>
    <t>Nancy</t>
  </si>
  <si>
    <t>Stiefel</t>
  </si>
  <si>
    <t>Annabelle</t>
  </si>
  <si>
    <t>Fege</t>
  </si>
  <si>
    <t>Lars</t>
  </si>
  <si>
    <t>Luda</t>
  </si>
  <si>
    <t>Enna Margit</t>
  </si>
  <si>
    <t>Lorenz</t>
  </si>
  <si>
    <t>Daniel</t>
  </si>
  <si>
    <t>Fabian</t>
  </si>
  <si>
    <t>Bengsch</t>
  </si>
  <si>
    <t>Torsten</t>
  </si>
  <si>
    <t>Sandleben</t>
  </si>
  <si>
    <t>Raphael</t>
  </si>
  <si>
    <t>Bott</t>
  </si>
  <si>
    <t>Michael</t>
  </si>
  <si>
    <t>Victoria Antoinette</t>
  </si>
  <si>
    <t>Thrun</t>
  </si>
  <si>
    <t>Tim</t>
  </si>
  <si>
    <t>Steffen</t>
  </si>
  <si>
    <t>Charles</t>
  </si>
  <si>
    <t>Schwabe</t>
  </si>
  <si>
    <t>Gröbe</t>
  </si>
  <si>
    <t>Alexander</t>
  </si>
  <si>
    <t>Erwin</t>
  </si>
  <si>
    <t>Kristin</t>
  </si>
  <si>
    <t>Stephan</t>
  </si>
  <si>
    <t>Lorena</t>
  </si>
  <si>
    <t>Moritz</t>
  </si>
  <si>
    <t>Beatrice</t>
  </si>
  <si>
    <t>Spiel 4</t>
  </si>
  <si>
    <t>89</t>
  </si>
  <si>
    <t>König</t>
  </si>
  <si>
    <t>Robert</t>
  </si>
  <si>
    <t>Engel</t>
  </si>
  <si>
    <t>Yonathan</t>
  </si>
  <si>
    <t>Schwarz</t>
  </si>
  <si>
    <t>Melchior</t>
  </si>
  <si>
    <t>Maximilian</t>
  </si>
  <si>
    <t>Dieter</t>
  </si>
  <si>
    <t>Maria</t>
  </si>
  <si>
    <t>Vincent</t>
  </si>
  <si>
    <t>Krüger</t>
  </si>
  <si>
    <t>Joachim</t>
  </si>
  <si>
    <t>Machlitt</t>
  </si>
  <si>
    <t>Patrick</t>
  </si>
  <si>
    <t>Kabisch</t>
  </si>
  <si>
    <t>Maxi</t>
  </si>
  <si>
    <t>Grasenick</t>
  </si>
  <si>
    <t>Bianka</t>
  </si>
  <si>
    <t>Florian</t>
  </si>
  <si>
    <t>Rohowski</t>
  </si>
  <si>
    <t>Christina</t>
  </si>
  <si>
    <t>Haustein</t>
  </si>
  <si>
    <t>Tom</t>
  </si>
  <si>
    <t>Ehrmann</t>
  </si>
  <si>
    <t>Nils</t>
  </si>
  <si>
    <t>Hörning</t>
  </si>
  <si>
    <t>Ronny</t>
  </si>
  <si>
    <t>Breier</t>
  </si>
  <si>
    <t>Danny</t>
  </si>
  <si>
    <t>Linda</t>
  </si>
  <si>
    <t>Nicole</t>
  </si>
  <si>
    <t>Eschenbacher</t>
  </si>
  <si>
    <t>Denny</t>
  </si>
  <si>
    <t>Kriependorf</t>
  </si>
  <si>
    <t>Robby</t>
  </si>
  <si>
    <t>Kremser</t>
  </si>
  <si>
    <t>Paul</t>
  </si>
  <si>
    <t>Susann</t>
  </si>
  <si>
    <t>Hubert</t>
  </si>
  <si>
    <t>Kuhnert</t>
  </si>
  <si>
    <t>Kathrin</t>
  </si>
  <si>
    <t>Borchard</t>
  </si>
  <si>
    <t>Pascal</t>
  </si>
  <si>
    <t>Kathleen</t>
  </si>
  <si>
    <t>Erik</t>
  </si>
  <si>
    <t>Wobisch</t>
  </si>
  <si>
    <t>Lara Carolin</t>
  </si>
  <si>
    <t>Schreiber</t>
  </si>
  <si>
    <t>Martin</t>
  </si>
  <si>
    <t>Sommermeyer</t>
  </si>
  <si>
    <t>Benjamin</t>
  </si>
  <si>
    <t>Rennack</t>
  </si>
  <si>
    <t>Ines</t>
  </si>
  <si>
    <t>Kalek</t>
  </si>
  <si>
    <t>Uta</t>
  </si>
  <si>
    <t>Elke</t>
  </si>
  <si>
    <t>Hänsch</t>
  </si>
  <si>
    <t>Stefan</t>
  </si>
  <si>
    <t>Schübel</t>
  </si>
  <si>
    <t>Katrin</t>
  </si>
  <si>
    <t>Willems</t>
  </si>
  <si>
    <t>Victoria</t>
  </si>
  <si>
    <t>Henrik</t>
  </si>
  <si>
    <t>Schell</t>
  </si>
  <si>
    <t>Roland</t>
  </si>
  <si>
    <t>Fölting</t>
  </si>
  <si>
    <t>Cornelia</t>
  </si>
  <si>
    <t>Weise</t>
  </si>
  <si>
    <t>Mandy</t>
  </si>
  <si>
    <t>Bettina</t>
  </si>
  <si>
    <t>Sonja</t>
  </si>
  <si>
    <t>Petra</t>
  </si>
  <si>
    <t>Franziska</t>
  </si>
  <si>
    <t>Gesine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</si>
</sst>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Frutiger LT Com 55 Roman"/>
      <family val="2"/>
    </font>
    <font>
      <sz val="11"/>
      <name val="Frutiger LT Com 55 Roman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8" xfId="0" applyBorder="1"/>
    <xf numFmtId="0" fontId="0" fillId="0" borderId="20" xfId="0" applyBorder="1"/>
    <xf numFmtId="0" fontId="0" fillId="0" borderId="17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4" xfId="0" applyBorder="1"/>
    <xf numFmtId="0" fontId="0" fillId="0" borderId="7" xfId="0" applyBorder="1"/>
    <xf numFmtId="0" fontId="0" fillId="0" borderId="0" xfId="0" applyBorder="1"/>
    <xf numFmtId="0" fontId="0" fillId="0" borderId="10" xfId="0" applyFill="1" applyBorder="1"/>
    <xf numFmtId="0" fontId="0" fillId="0" borderId="11" xfId="0" applyFill="1" applyBorder="1"/>
    <xf numFmtId="0" fontId="0" fillId="0" borderId="11" xfId="0" applyBorder="1"/>
    <xf numFmtId="0" fontId="0" fillId="0" borderId="27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Border="1"/>
    <xf numFmtId="0" fontId="0" fillId="0" borderId="28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4" xfId="0" applyBorder="1"/>
    <xf numFmtId="0" fontId="0" fillId="0" borderId="23" xfId="0" applyFill="1" applyBorder="1"/>
    <xf numFmtId="0" fontId="0" fillId="0" borderId="24" xfId="0" applyFill="1" applyBorder="1"/>
    <xf numFmtId="0" fontId="0" fillId="0" borderId="29" xfId="0" applyFill="1" applyBorder="1" applyAlignment="1">
      <alignment horizontal="center"/>
    </xf>
    <xf numFmtId="0" fontId="0" fillId="0" borderId="30" xfId="0" applyFill="1" applyBorder="1"/>
    <xf numFmtId="0" fontId="0" fillId="0" borderId="7" xfId="0" applyFill="1" applyBorder="1"/>
    <xf numFmtId="0" fontId="0" fillId="0" borderId="31" xfId="0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32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6" xfId="0" applyBorder="1"/>
    <xf numFmtId="0" fontId="0" fillId="0" borderId="10" xfId="0" applyBorder="1"/>
    <xf numFmtId="0" fontId="0" fillId="0" borderId="3" xfId="0" applyBorder="1"/>
    <xf numFmtId="0" fontId="0" fillId="0" borderId="23" xfId="0" applyBorder="1"/>
    <xf numFmtId="0" fontId="0" fillId="0" borderId="30" xfId="0" applyBorder="1"/>
  </cellXfs>
  <cellStyles count="1">
    <cellStyle name="Standard" xfId="0" builtinId="0"/>
  </cellStyles>
  <dxfs count="1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742950</xdr:colOff>
      <xdr:row>8</xdr:row>
      <xdr:rowOff>13472</xdr:rowOff>
    </xdr:to>
    <xdr:sp macro="" textlink="">
      <xdr:nvSpPr>
        <xdr:cNvPr id="2" name="Textfeld 4"/>
        <xdr:cNvSpPr txBox="1"/>
      </xdr:nvSpPr>
      <xdr:spPr>
        <a:xfrm>
          <a:off x="0" y="0"/>
          <a:ext cx="6610350" cy="15374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Landesverband Kegeln/Bowling Sachsen-Anhalt</a:t>
          </a:r>
        </a:p>
        <a:p>
          <a:pPr algn="ctr"/>
          <a:r>
            <a:rPr lang="de-DE" sz="2400" b="1">
              <a:latin typeface="Arial" panose="020B0604020202020204" pitchFamily="34" charset="0"/>
              <a:cs typeface="Arial" panose="020B0604020202020204" pitchFamily="34" charset="0"/>
            </a:rPr>
            <a:t>Landesfamilienpokal 2022</a:t>
          </a:r>
        </a:p>
        <a:p>
          <a:pPr algn="ctr"/>
          <a:r>
            <a:rPr lang="de-DE" sz="2400" b="1">
              <a:latin typeface="Arial" panose="020B0604020202020204" pitchFamily="34" charset="0"/>
              <a:cs typeface="Arial" panose="020B0604020202020204" pitchFamily="34" charset="0"/>
            </a:rPr>
            <a:t>Bowling</a:t>
          </a:r>
        </a:p>
        <a:p>
          <a:pPr algn="ctr"/>
          <a:endParaRPr lang="de-DE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i="1">
              <a:latin typeface="Arial" panose="020B0604020202020204" pitchFamily="34" charset="0"/>
              <a:cs typeface="Arial" panose="020B0604020202020204" pitchFamily="34" charset="0"/>
            </a:rPr>
            <a:t>Altersklasse U 10</a:t>
          </a:r>
        </a:p>
      </xdr:txBody>
    </xdr:sp>
    <xdr:clientData/>
  </xdr:twoCellAnchor>
  <xdr:twoCellAnchor editAs="oneCell">
    <xdr:from>
      <xdr:col>7</xdr:col>
      <xdr:colOff>542925</xdr:colOff>
      <xdr:row>0</xdr:row>
      <xdr:rowOff>38100</xdr:rowOff>
    </xdr:from>
    <xdr:to>
      <xdr:col>8</xdr:col>
      <xdr:colOff>424805</xdr:colOff>
      <xdr:row>3</xdr:row>
      <xdr:rowOff>186680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720080" cy="72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7</xdr:col>
      <xdr:colOff>742950</xdr:colOff>
      <xdr:row>44</xdr:row>
      <xdr:rowOff>13472</xdr:rowOff>
    </xdr:to>
    <xdr:sp macro="" textlink="">
      <xdr:nvSpPr>
        <xdr:cNvPr id="4" name="Textfeld 4"/>
        <xdr:cNvSpPr txBox="1"/>
      </xdr:nvSpPr>
      <xdr:spPr>
        <a:xfrm>
          <a:off x="0" y="5905500"/>
          <a:ext cx="6610350" cy="15374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Landesverband Kegeln/Bowling Sachsen-Anhalt</a:t>
          </a:r>
        </a:p>
        <a:p>
          <a:pPr algn="ctr"/>
          <a:r>
            <a:rPr lang="de-DE" sz="2400" b="1">
              <a:latin typeface="Arial" panose="020B0604020202020204" pitchFamily="34" charset="0"/>
              <a:cs typeface="Arial" panose="020B0604020202020204" pitchFamily="34" charset="0"/>
            </a:rPr>
            <a:t>Landesfamilienpokal 2022</a:t>
          </a:r>
        </a:p>
        <a:p>
          <a:pPr algn="ctr"/>
          <a:r>
            <a:rPr lang="de-DE" sz="2400" b="1">
              <a:latin typeface="Arial" panose="020B0604020202020204" pitchFamily="34" charset="0"/>
              <a:cs typeface="Arial" panose="020B0604020202020204" pitchFamily="34" charset="0"/>
            </a:rPr>
            <a:t>Bowling</a:t>
          </a:r>
        </a:p>
        <a:p>
          <a:pPr algn="ctr"/>
          <a:endParaRPr lang="de-DE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i="1">
              <a:latin typeface="Arial" panose="020B0604020202020204" pitchFamily="34" charset="0"/>
              <a:cs typeface="Arial" panose="020B0604020202020204" pitchFamily="34" charset="0"/>
            </a:rPr>
            <a:t>Altersklasse U 14</a:t>
          </a: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7</xdr:col>
      <xdr:colOff>742950</xdr:colOff>
      <xdr:row>77</xdr:row>
      <xdr:rowOff>13472</xdr:rowOff>
    </xdr:to>
    <xdr:sp macro="" textlink="">
      <xdr:nvSpPr>
        <xdr:cNvPr id="5" name="Textfeld 4"/>
        <xdr:cNvSpPr txBox="1"/>
      </xdr:nvSpPr>
      <xdr:spPr>
        <a:xfrm>
          <a:off x="0" y="12763500"/>
          <a:ext cx="6610350" cy="15374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Landesverband Kegeln/Bowling Sachsen-Anhalt</a:t>
          </a:r>
        </a:p>
        <a:p>
          <a:pPr algn="ctr"/>
          <a:r>
            <a:rPr lang="de-DE" sz="2400" b="1">
              <a:latin typeface="Arial" panose="020B0604020202020204" pitchFamily="34" charset="0"/>
              <a:cs typeface="Arial" panose="020B0604020202020204" pitchFamily="34" charset="0"/>
            </a:rPr>
            <a:t>Landesfamilienpokal 2022</a:t>
          </a:r>
        </a:p>
        <a:p>
          <a:pPr algn="ctr"/>
          <a:r>
            <a:rPr lang="de-DE" sz="2400" b="1">
              <a:latin typeface="Arial" panose="020B0604020202020204" pitchFamily="34" charset="0"/>
              <a:cs typeface="Arial" panose="020B0604020202020204" pitchFamily="34" charset="0"/>
            </a:rPr>
            <a:t>Bowling</a:t>
          </a:r>
        </a:p>
        <a:p>
          <a:pPr algn="ctr"/>
          <a:endParaRPr lang="de-DE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i="1">
              <a:latin typeface="Arial" panose="020B0604020202020204" pitchFamily="34" charset="0"/>
              <a:cs typeface="Arial" panose="020B0604020202020204" pitchFamily="34" charset="0"/>
            </a:rPr>
            <a:t>Altersklasse U 18</a:t>
          </a:r>
        </a:p>
      </xdr:txBody>
    </xdr:sp>
    <xdr:clientData/>
  </xdr:twoCellAnchor>
  <xdr:twoCellAnchor>
    <xdr:from>
      <xdr:col>0</xdr:col>
      <xdr:colOff>0</xdr:colOff>
      <xdr:row>97</xdr:row>
      <xdr:rowOff>104775</xdr:rowOff>
    </xdr:from>
    <xdr:to>
      <xdr:col>7</xdr:col>
      <xdr:colOff>742950</xdr:colOff>
      <xdr:row>105</xdr:row>
      <xdr:rowOff>118247</xdr:rowOff>
    </xdr:to>
    <xdr:sp macro="" textlink="">
      <xdr:nvSpPr>
        <xdr:cNvPr id="6" name="Textfeld 4"/>
        <xdr:cNvSpPr txBox="1"/>
      </xdr:nvSpPr>
      <xdr:spPr>
        <a:xfrm>
          <a:off x="0" y="15401925"/>
          <a:ext cx="7172325" cy="15374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Landesverband Kegeln/Bowling Sachsen-Anhalt</a:t>
          </a:r>
        </a:p>
        <a:p>
          <a:pPr algn="ctr"/>
          <a:r>
            <a:rPr lang="de-DE" sz="2400" b="1">
              <a:latin typeface="Arial" panose="020B0604020202020204" pitchFamily="34" charset="0"/>
              <a:cs typeface="Arial" panose="020B0604020202020204" pitchFamily="34" charset="0"/>
            </a:rPr>
            <a:t>Landesfamilienpokal 2022</a:t>
          </a:r>
        </a:p>
        <a:p>
          <a:pPr algn="ctr"/>
          <a:r>
            <a:rPr lang="de-DE" sz="2400" b="1">
              <a:latin typeface="Arial" panose="020B0604020202020204" pitchFamily="34" charset="0"/>
              <a:cs typeface="Arial" panose="020B0604020202020204" pitchFamily="34" charset="0"/>
            </a:rPr>
            <a:t>Bowling</a:t>
          </a:r>
        </a:p>
        <a:p>
          <a:pPr algn="ctr"/>
          <a:endParaRPr lang="de-DE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i="1">
              <a:latin typeface="Arial" panose="020B0604020202020204" pitchFamily="34" charset="0"/>
              <a:cs typeface="Arial" panose="020B0604020202020204" pitchFamily="34" charset="0"/>
            </a:rPr>
            <a:t>Altersklasse Erwachsene</a:t>
          </a:r>
        </a:p>
      </xdr:txBody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720080</xdr:colOff>
      <xdr:row>40</xdr:row>
      <xdr:rowOff>148580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6200775"/>
          <a:ext cx="720080" cy="72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666750</xdr:colOff>
      <xdr:row>69</xdr:row>
      <xdr:rowOff>9525</xdr:rowOff>
    </xdr:from>
    <xdr:to>
      <xdr:col>8</xdr:col>
      <xdr:colOff>548630</xdr:colOff>
      <xdr:row>72</xdr:row>
      <xdr:rowOff>158105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11439525"/>
          <a:ext cx="720080" cy="72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495300</xdr:colOff>
      <xdr:row>97</xdr:row>
      <xdr:rowOff>171450</xdr:rowOff>
    </xdr:from>
    <xdr:to>
      <xdr:col>8</xdr:col>
      <xdr:colOff>377180</xdr:colOff>
      <xdr:row>101</xdr:row>
      <xdr:rowOff>129530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5468600"/>
          <a:ext cx="720080" cy="72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148"/>
  <sheetViews>
    <sheetView tabSelected="1" topLeftCell="A91" workbookViewId="0">
      <selection activeCell="A89" sqref="A89:XFD89"/>
    </sheetView>
  </sheetViews>
  <sheetFormatPr baseColWidth="10" defaultRowHeight="15" x14ac:dyDescent="0.25"/>
  <cols>
    <col min="1" max="1" width="13.375" bestFit="1" customWidth="1"/>
    <col min="2" max="2" width="17.375" bestFit="1" customWidth="1"/>
  </cols>
  <sheetData>
    <row r="10" spans="1:9" ht="15.75" thickBot="1" x14ac:dyDescent="0.3"/>
    <row r="11" spans="1:9" ht="15.75" thickBot="1" x14ac:dyDescent="0.3">
      <c r="A11" s="40" t="s">
        <v>7</v>
      </c>
      <c r="B11" s="41" t="s">
        <v>0</v>
      </c>
      <c r="C11" s="7" t="s">
        <v>1</v>
      </c>
      <c r="D11" s="7" t="s">
        <v>2</v>
      </c>
      <c r="E11" s="7" t="s">
        <v>3</v>
      </c>
      <c r="F11" s="42"/>
      <c r="G11" s="55" t="s">
        <v>4</v>
      </c>
      <c r="H11" s="7" t="s">
        <v>5</v>
      </c>
      <c r="I11" s="8" t="s">
        <v>6</v>
      </c>
    </row>
    <row r="12" spans="1:9" x14ac:dyDescent="0.25">
      <c r="A12" s="32" t="s">
        <v>8</v>
      </c>
      <c r="B12" s="33" t="s">
        <v>9</v>
      </c>
      <c r="C12" s="14">
        <v>220</v>
      </c>
      <c r="D12" s="14">
        <v>182</v>
      </c>
      <c r="E12" s="14">
        <v>199</v>
      </c>
      <c r="F12" s="49"/>
      <c r="G12" s="25">
        <f>SUM(C12:F12)</f>
        <v>601</v>
      </c>
      <c r="H12" s="51">
        <f>SUM(G12:G13)</f>
        <v>987</v>
      </c>
      <c r="I12" s="35">
        <v>1</v>
      </c>
    </row>
    <row r="13" spans="1:9" ht="15.75" thickBot="1" x14ac:dyDescent="0.3">
      <c r="A13" s="36" t="s">
        <v>10</v>
      </c>
      <c r="B13" s="37" t="s">
        <v>11</v>
      </c>
      <c r="C13" s="3">
        <v>123</v>
      </c>
      <c r="D13" s="3">
        <v>130</v>
      </c>
      <c r="E13" s="3">
        <v>133</v>
      </c>
      <c r="F13" s="2"/>
      <c r="G13" s="3">
        <f t="shared" ref="G13:G29" si="0">SUM(C13:F13)</f>
        <v>386</v>
      </c>
      <c r="H13" s="52"/>
      <c r="I13" s="39">
        <v>1</v>
      </c>
    </row>
    <row r="14" spans="1:9" x14ac:dyDescent="0.25">
      <c r="A14" s="43" t="s">
        <v>12</v>
      </c>
      <c r="B14" s="44" t="s">
        <v>13</v>
      </c>
      <c r="C14" s="25">
        <v>165</v>
      </c>
      <c r="D14" s="25">
        <v>204</v>
      </c>
      <c r="E14" s="25">
        <v>163</v>
      </c>
      <c r="F14" s="50"/>
      <c r="G14" s="25">
        <f t="shared" si="0"/>
        <v>532</v>
      </c>
      <c r="H14" s="53">
        <f>SUM(G14:G15)</f>
        <v>822</v>
      </c>
      <c r="I14" s="45">
        <v>2</v>
      </c>
    </row>
    <row r="15" spans="1:9" ht="15.75" thickBot="1" x14ac:dyDescent="0.3">
      <c r="A15" s="46" t="s">
        <v>14</v>
      </c>
      <c r="B15" s="47" t="s">
        <v>15</v>
      </c>
      <c r="C15" s="10">
        <v>93</v>
      </c>
      <c r="D15" s="10">
        <v>97</v>
      </c>
      <c r="E15" s="10">
        <v>100</v>
      </c>
      <c r="F15" s="1"/>
      <c r="G15" s="3">
        <f t="shared" si="0"/>
        <v>290</v>
      </c>
      <c r="H15" s="54"/>
      <c r="I15" s="48">
        <v>2</v>
      </c>
    </row>
    <row r="16" spans="1:9" x14ac:dyDescent="0.25">
      <c r="A16" s="32" t="s">
        <v>16</v>
      </c>
      <c r="B16" s="33" t="s">
        <v>17</v>
      </c>
      <c r="C16" s="14">
        <v>180</v>
      </c>
      <c r="D16" s="14">
        <v>162</v>
      </c>
      <c r="E16" s="14">
        <v>190</v>
      </c>
      <c r="F16" s="49"/>
      <c r="G16" s="25">
        <f t="shared" si="0"/>
        <v>532</v>
      </c>
      <c r="H16" s="51">
        <f>SUM(G16:G17)</f>
        <v>807</v>
      </c>
      <c r="I16" s="35">
        <v>3</v>
      </c>
    </row>
    <row r="17" spans="1:9" ht="15.75" thickBot="1" x14ac:dyDescent="0.3">
      <c r="A17" s="36" t="s">
        <v>18</v>
      </c>
      <c r="B17" s="37" t="s">
        <v>19</v>
      </c>
      <c r="C17" s="3">
        <v>109</v>
      </c>
      <c r="D17" s="3">
        <v>91</v>
      </c>
      <c r="E17" s="3">
        <v>75</v>
      </c>
      <c r="F17" s="2"/>
      <c r="G17" s="3">
        <f t="shared" si="0"/>
        <v>275</v>
      </c>
      <c r="H17" s="52"/>
      <c r="I17" s="39">
        <v>3</v>
      </c>
    </row>
    <row r="18" spans="1:9" x14ac:dyDescent="0.25">
      <c r="A18" s="43" t="s">
        <v>20</v>
      </c>
      <c r="B18" s="44" t="s">
        <v>21</v>
      </c>
      <c r="C18" s="25">
        <v>175</v>
      </c>
      <c r="D18" s="25">
        <v>162</v>
      </c>
      <c r="E18" s="25">
        <v>140</v>
      </c>
      <c r="F18" s="50"/>
      <c r="G18" s="25">
        <f t="shared" si="0"/>
        <v>477</v>
      </c>
      <c r="H18" s="53">
        <f>SUM(G18:G19)</f>
        <v>785</v>
      </c>
      <c r="I18" s="45">
        <v>4</v>
      </c>
    </row>
    <row r="19" spans="1:9" ht="15.75" thickBot="1" x14ac:dyDescent="0.3">
      <c r="A19" s="46" t="s">
        <v>22</v>
      </c>
      <c r="B19" s="47" t="s">
        <v>23</v>
      </c>
      <c r="C19" s="10">
        <v>111</v>
      </c>
      <c r="D19" s="10">
        <v>83</v>
      </c>
      <c r="E19" s="10">
        <v>114</v>
      </c>
      <c r="F19" s="1"/>
      <c r="G19" s="3">
        <f t="shared" si="0"/>
        <v>308</v>
      </c>
      <c r="H19" s="54"/>
      <c r="I19" s="48">
        <v>4</v>
      </c>
    </row>
    <row r="20" spans="1:9" x14ac:dyDescent="0.25">
      <c r="A20" s="32" t="s">
        <v>24</v>
      </c>
      <c r="B20" s="33" t="s">
        <v>47</v>
      </c>
      <c r="C20" s="14">
        <v>165</v>
      </c>
      <c r="D20" s="14">
        <v>170</v>
      </c>
      <c r="E20" s="14">
        <v>152</v>
      </c>
      <c r="F20" s="49"/>
      <c r="G20" s="25">
        <f t="shared" si="0"/>
        <v>487</v>
      </c>
      <c r="H20" s="51">
        <f>SUM(G20:G21)</f>
        <v>742</v>
      </c>
      <c r="I20" s="35">
        <v>5</v>
      </c>
    </row>
    <row r="21" spans="1:9" ht="15.75" thickBot="1" x14ac:dyDescent="0.3">
      <c r="A21" s="36" t="s">
        <v>24</v>
      </c>
      <c r="B21" s="37" t="s">
        <v>26</v>
      </c>
      <c r="C21" s="3">
        <v>77</v>
      </c>
      <c r="D21" s="3">
        <v>100</v>
      </c>
      <c r="E21" s="3">
        <v>78</v>
      </c>
      <c r="F21" s="2"/>
      <c r="G21" s="3">
        <f t="shared" si="0"/>
        <v>255</v>
      </c>
      <c r="H21" s="52"/>
      <c r="I21" s="39">
        <v>5</v>
      </c>
    </row>
    <row r="22" spans="1:9" x14ac:dyDescent="0.25">
      <c r="A22" s="43" t="s">
        <v>27</v>
      </c>
      <c r="B22" s="44" t="s">
        <v>28</v>
      </c>
      <c r="C22" s="25">
        <v>132</v>
      </c>
      <c r="D22" s="25">
        <v>170</v>
      </c>
      <c r="E22" s="25">
        <v>134</v>
      </c>
      <c r="F22" s="50"/>
      <c r="G22" s="25">
        <f t="shared" si="0"/>
        <v>436</v>
      </c>
      <c r="H22" s="53">
        <f>SUM(G22:G23)</f>
        <v>696</v>
      </c>
      <c r="I22" s="45">
        <v>6</v>
      </c>
    </row>
    <row r="23" spans="1:9" ht="15.75" thickBot="1" x14ac:dyDescent="0.3">
      <c r="A23" s="46" t="s">
        <v>29</v>
      </c>
      <c r="B23" s="47" t="s">
        <v>30</v>
      </c>
      <c r="C23" s="10">
        <v>82</v>
      </c>
      <c r="D23" s="10">
        <v>81</v>
      </c>
      <c r="E23" s="10">
        <v>97</v>
      </c>
      <c r="F23" s="1"/>
      <c r="G23" s="3">
        <f t="shared" si="0"/>
        <v>260</v>
      </c>
      <c r="H23" s="54"/>
      <c r="I23" s="48">
        <v>6</v>
      </c>
    </row>
    <row r="24" spans="1:9" x14ac:dyDescent="0.25">
      <c r="A24" s="32" t="s">
        <v>31</v>
      </c>
      <c r="B24" s="33" t="s">
        <v>32</v>
      </c>
      <c r="C24" s="14">
        <v>131</v>
      </c>
      <c r="D24" s="14">
        <v>164</v>
      </c>
      <c r="E24" s="14">
        <v>121</v>
      </c>
      <c r="F24" s="49"/>
      <c r="G24" s="25">
        <f t="shared" si="0"/>
        <v>416</v>
      </c>
      <c r="H24" s="51">
        <f>SUM(G24:G25)</f>
        <v>674</v>
      </c>
      <c r="I24" s="35">
        <v>7</v>
      </c>
    </row>
    <row r="25" spans="1:9" ht="15.75" thickBot="1" x14ac:dyDescent="0.3">
      <c r="A25" s="36" t="s">
        <v>33</v>
      </c>
      <c r="B25" s="37" t="s">
        <v>34</v>
      </c>
      <c r="C25" s="3">
        <v>79</v>
      </c>
      <c r="D25" s="3">
        <v>96</v>
      </c>
      <c r="E25" s="3">
        <v>83</v>
      </c>
      <c r="F25" s="2"/>
      <c r="G25" s="3">
        <f t="shared" si="0"/>
        <v>258</v>
      </c>
      <c r="H25" s="52"/>
      <c r="I25" s="39">
        <v>7</v>
      </c>
    </row>
    <row r="26" spans="1:9" x14ac:dyDescent="0.25">
      <c r="A26" s="43" t="s">
        <v>35</v>
      </c>
      <c r="B26" s="44" t="s">
        <v>36</v>
      </c>
      <c r="C26" s="25">
        <v>127</v>
      </c>
      <c r="D26" s="25">
        <v>125</v>
      </c>
      <c r="E26" s="25">
        <v>134</v>
      </c>
      <c r="F26" s="50"/>
      <c r="G26" s="25">
        <f t="shared" si="0"/>
        <v>386</v>
      </c>
      <c r="H26" s="53">
        <f>SUM(G26:G27)</f>
        <v>661</v>
      </c>
      <c r="I26" s="45">
        <v>8</v>
      </c>
    </row>
    <row r="27" spans="1:9" ht="15.75" thickBot="1" x14ac:dyDescent="0.3">
      <c r="A27" s="46" t="s">
        <v>35</v>
      </c>
      <c r="B27" s="47" t="s">
        <v>37</v>
      </c>
      <c r="C27" s="10">
        <v>93</v>
      </c>
      <c r="D27" s="10">
        <v>89</v>
      </c>
      <c r="E27" s="10">
        <v>93</v>
      </c>
      <c r="F27" s="1"/>
      <c r="G27" s="3">
        <f t="shared" si="0"/>
        <v>275</v>
      </c>
      <c r="H27" s="54"/>
      <c r="I27" s="48">
        <v>8</v>
      </c>
    </row>
    <row r="28" spans="1:9" x14ac:dyDescent="0.25">
      <c r="A28" s="32" t="s">
        <v>38</v>
      </c>
      <c r="B28" s="33" t="s">
        <v>39</v>
      </c>
      <c r="C28" s="14">
        <v>136</v>
      </c>
      <c r="D28" s="14">
        <v>133</v>
      </c>
      <c r="E28" s="14">
        <v>161</v>
      </c>
      <c r="F28" s="49"/>
      <c r="G28" s="25">
        <f t="shared" si="0"/>
        <v>430</v>
      </c>
      <c r="H28" s="51">
        <f>SUM(G28:G29)</f>
        <v>630</v>
      </c>
      <c r="I28" s="35">
        <v>9</v>
      </c>
    </row>
    <row r="29" spans="1:9" ht="15.75" thickBot="1" x14ac:dyDescent="0.3">
      <c r="A29" s="36" t="s">
        <v>40</v>
      </c>
      <c r="B29" s="37" t="s">
        <v>41</v>
      </c>
      <c r="C29" s="3">
        <v>66</v>
      </c>
      <c r="D29" s="3">
        <v>51</v>
      </c>
      <c r="E29" s="3">
        <v>83</v>
      </c>
      <c r="F29" s="2"/>
      <c r="G29" s="3">
        <f t="shared" si="0"/>
        <v>200</v>
      </c>
      <c r="H29" s="52"/>
      <c r="I29" s="39">
        <v>9</v>
      </c>
    </row>
    <row r="30" spans="1:9" x14ac:dyDescent="0.25">
      <c r="A30" s="31"/>
      <c r="B30" s="31"/>
      <c r="C30" s="31"/>
      <c r="D30" s="31"/>
      <c r="E30" s="31"/>
      <c r="F30" s="31"/>
      <c r="G30" s="31"/>
      <c r="H30" s="31"/>
      <c r="I30" s="31"/>
    </row>
    <row r="31" spans="1:9" x14ac:dyDescent="0.25">
      <c r="A31" s="31"/>
      <c r="B31" s="31"/>
      <c r="C31" s="31"/>
      <c r="D31" s="31"/>
      <c r="E31" s="31"/>
      <c r="F31" s="31"/>
      <c r="G31" s="31"/>
      <c r="H31" s="31"/>
      <c r="I31" s="31"/>
    </row>
    <row r="32" spans="1:9" x14ac:dyDescent="0.25">
      <c r="A32" s="31"/>
      <c r="B32" s="31"/>
      <c r="C32" s="31"/>
      <c r="D32" s="31"/>
      <c r="E32" s="31"/>
      <c r="F32" s="31"/>
      <c r="G32" s="31"/>
      <c r="H32" s="31"/>
      <c r="I32" s="31"/>
    </row>
    <row r="33" spans="1:9" x14ac:dyDescent="0.25">
      <c r="A33" s="31"/>
      <c r="B33" s="31"/>
      <c r="C33" s="31"/>
      <c r="D33" s="31"/>
      <c r="E33" s="31"/>
      <c r="F33" s="31"/>
      <c r="G33" s="31"/>
      <c r="H33" s="31"/>
      <c r="I33" s="31"/>
    </row>
    <row r="34" spans="1:9" x14ac:dyDescent="0.25">
      <c r="A34" s="31"/>
      <c r="B34" s="31"/>
      <c r="C34" s="31"/>
      <c r="D34" s="31"/>
      <c r="E34" s="31"/>
      <c r="F34" s="31"/>
      <c r="G34" s="31"/>
      <c r="H34" s="31"/>
      <c r="I34" s="31"/>
    </row>
    <row r="35" spans="1:9" x14ac:dyDescent="0.25">
      <c r="A35" s="31"/>
      <c r="B35" s="31"/>
      <c r="C35" s="31"/>
      <c r="D35" s="31"/>
      <c r="E35" s="31"/>
      <c r="F35" s="31"/>
      <c r="G35" s="31"/>
      <c r="H35" s="31"/>
      <c r="I35" s="31"/>
    </row>
    <row r="45" spans="1:9" ht="15.75" thickBot="1" x14ac:dyDescent="0.3"/>
    <row r="46" spans="1:9" ht="15.75" thickBot="1" x14ac:dyDescent="0.3">
      <c r="A46" s="40" t="s">
        <v>7</v>
      </c>
      <c r="B46" s="41" t="s">
        <v>0</v>
      </c>
      <c r="C46" s="7" t="s">
        <v>1</v>
      </c>
      <c r="D46" s="7" t="s">
        <v>2</v>
      </c>
      <c r="E46" s="7" t="s">
        <v>3</v>
      </c>
      <c r="F46" s="7" t="s">
        <v>58</v>
      </c>
      <c r="G46" s="7" t="s">
        <v>4</v>
      </c>
      <c r="H46" s="7" t="s">
        <v>5</v>
      </c>
      <c r="I46" s="8" t="s">
        <v>6</v>
      </c>
    </row>
    <row r="47" spans="1:9" x14ac:dyDescent="0.25">
      <c r="A47" s="32" t="s">
        <v>42</v>
      </c>
      <c r="B47" s="33" t="s">
        <v>43</v>
      </c>
      <c r="C47" s="14">
        <v>154</v>
      </c>
      <c r="D47" s="14">
        <v>224</v>
      </c>
      <c r="E47" s="14">
        <v>192</v>
      </c>
      <c r="F47" s="14">
        <v>223</v>
      </c>
      <c r="G47" s="14">
        <f>SUM(C47:F47)</f>
        <v>793</v>
      </c>
      <c r="H47" s="14">
        <f>SUM(G47:G48)</f>
        <v>1129</v>
      </c>
      <c r="I47" s="35">
        <v>1</v>
      </c>
    </row>
    <row r="48" spans="1:9" ht="15.75" thickBot="1" x14ac:dyDescent="0.3">
      <c r="A48" s="36" t="s">
        <v>42</v>
      </c>
      <c r="B48" s="37" t="s">
        <v>44</v>
      </c>
      <c r="C48" s="3">
        <v>78</v>
      </c>
      <c r="D48" s="3">
        <v>64</v>
      </c>
      <c r="E48" s="3">
        <v>102</v>
      </c>
      <c r="F48" s="3">
        <v>92</v>
      </c>
      <c r="G48" s="3">
        <f t="shared" ref="G48:G60" si="1">SUM(C48:F48)</f>
        <v>336</v>
      </c>
      <c r="H48" s="3"/>
      <c r="I48" s="39">
        <v>1</v>
      </c>
    </row>
    <row r="49" spans="1:9" x14ac:dyDescent="0.25">
      <c r="A49" s="43" t="s">
        <v>45</v>
      </c>
      <c r="B49" s="44" t="s">
        <v>32</v>
      </c>
      <c r="C49" s="25">
        <v>181</v>
      </c>
      <c r="D49" s="25">
        <v>181</v>
      </c>
      <c r="E49" s="25">
        <v>179</v>
      </c>
      <c r="F49" s="25">
        <v>178</v>
      </c>
      <c r="G49" s="25">
        <f t="shared" si="1"/>
        <v>719</v>
      </c>
      <c r="H49" s="25">
        <f>SUM(G49:G50)</f>
        <v>1120</v>
      </c>
      <c r="I49" s="45">
        <v>2</v>
      </c>
    </row>
    <row r="50" spans="1:9" ht="15.75" thickBot="1" x14ac:dyDescent="0.3">
      <c r="A50" s="46" t="s">
        <v>45</v>
      </c>
      <c r="B50" s="47" t="s">
        <v>46</v>
      </c>
      <c r="C50" s="10">
        <v>114</v>
      </c>
      <c r="D50" s="10">
        <v>103</v>
      </c>
      <c r="E50" s="10">
        <v>82</v>
      </c>
      <c r="F50" s="10">
        <v>102</v>
      </c>
      <c r="G50" s="10">
        <f t="shared" si="1"/>
        <v>401</v>
      </c>
      <c r="H50" s="10"/>
      <c r="I50" s="48">
        <v>2</v>
      </c>
    </row>
    <row r="51" spans="1:9" x14ac:dyDescent="0.25">
      <c r="A51" s="32" t="s">
        <v>24</v>
      </c>
      <c r="B51" s="33" t="s">
        <v>25</v>
      </c>
      <c r="C51" s="14">
        <v>178</v>
      </c>
      <c r="D51" s="14">
        <v>171</v>
      </c>
      <c r="E51" s="14">
        <v>172</v>
      </c>
      <c r="F51" s="14">
        <v>167</v>
      </c>
      <c r="G51" s="14">
        <f t="shared" si="1"/>
        <v>688</v>
      </c>
      <c r="H51" s="14">
        <f>SUM(G51:G52)</f>
        <v>1020</v>
      </c>
      <c r="I51" s="35">
        <v>3</v>
      </c>
    </row>
    <row r="52" spans="1:9" ht="15.75" thickBot="1" x14ac:dyDescent="0.3">
      <c r="A52" s="36" t="s">
        <v>24</v>
      </c>
      <c r="B52" s="37" t="s">
        <v>48</v>
      </c>
      <c r="C52" s="3">
        <v>94</v>
      </c>
      <c r="D52" s="56" t="s">
        <v>59</v>
      </c>
      <c r="E52" s="3">
        <v>72</v>
      </c>
      <c r="F52" s="3">
        <v>77</v>
      </c>
      <c r="G52" s="3">
        <v>332</v>
      </c>
      <c r="H52" s="3"/>
      <c r="I52" s="39">
        <v>3</v>
      </c>
    </row>
    <row r="53" spans="1:9" x14ac:dyDescent="0.25">
      <c r="A53" s="43" t="s">
        <v>49</v>
      </c>
      <c r="B53" s="44" t="s">
        <v>39</v>
      </c>
      <c r="C53" s="25">
        <v>142</v>
      </c>
      <c r="D53" s="25">
        <v>169</v>
      </c>
      <c r="E53" s="25">
        <v>182</v>
      </c>
      <c r="F53" s="25">
        <v>153</v>
      </c>
      <c r="G53" s="25">
        <f t="shared" si="1"/>
        <v>646</v>
      </c>
      <c r="H53" s="25">
        <f>SUM(G53:G54)</f>
        <v>1018</v>
      </c>
      <c r="I53" s="45">
        <v>4</v>
      </c>
    </row>
    <row r="54" spans="1:9" ht="15.75" thickBot="1" x14ac:dyDescent="0.3">
      <c r="A54" s="46" t="s">
        <v>50</v>
      </c>
      <c r="B54" s="47" t="s">
        <v>51</v>
      </c>
      <c r="C54" s="10">
        <v>110</v>
      </c>
      <c r="D54" s="10">
        <v>82</v>
      </c>
      <c r="E54" s="10">
        <v>85</v>
      </c>
      <c r="F54" s="10">
        <v>95</v>
      </c>
      <c r="G54" s="10">
        <f t="shared" si="1"/>
        <v>372</v>
      </c>
      <c r="H54" s="10"/>
      <c r="I54" s="48">
        <v>4</v>
      </c>
    </row>
    <row r="55" spans="1:9" x14ac:dyDescent="0.25">
      <c r="A55" s="32" t="s">
        <v>33</v>
      </c>
      <c r="B55" s="33" t="s">
        <v>52</v>
      </c>
      <c r="C55" s="14">
        <v>117</v>
      </c>
      <c r="D55" s="14">
        <v>131</v>
      </c>
      <c r="E55" s="14">
        <v>130</v>
      </c>
      <c r="F55" s="14">
        <v>121</v>
      </c>
      <c r="G55" s="14">
        <f t="shared" si="1"/>
        <v>499</v>
      </c>
      <c r="H55" s="14">
        <f>SUM(G55:G56)</f>
        <v>994</v>
      </c>
      <c r="I55" s="35">
        <v>5</v>
      </c>
    </row>
    <row r="56" spans="1:9" ht="15.75" thickBot="1" x14ac:dyDescent="0.3">
      <c r="A56" s="36" t="s">
        <v>33</v>
      </c>
      <c r="B56" s="37" t="s">
        <v>53</v>
      </c>
      <c r="C56" s="3">
        <v>125</v>
      </c>
      <c r="D56" s="3">
        <v>134</v>
      </c>
      <c r="E56" s="3">
        <v>100</v>
      </c>
      <c r="F56" s="3">
        <v>136</v>
      </c>
      <c r="G56" s="3">
        <f t="shared" si="1"/>
        <v>495</v>
      </c>
      <c r="H56" s="3"/>
      <c r="I56" s="39">
        <v>5</v>
      </c>
    </row>
    <row r="57" spans="1:9" x14ac:dyDescent="0.25">
      <c r="A57" s="43" t="s">
        <v>35</v>
      </c>
      <c r="B57" s="44" t="s">
        <v>54</v>
      </c>
      <c r="C57" s="25">
        <v>146</v>
      </c>
      <c r="D57" s="25">
        <v>143</v>
      </c>
      <c r="E57" s="25">
        <v>169</v>
      </c>
      <c r="F57" s="25">
        <v>178</v>
      </c>
      <c r="G57" s="25">
        <f t="shared" si="1"/>
        <v>636</v>
      </c>
      <c r="H57" s="25">
        <f>SUM(G57:G58)</f>
        <v>981</v>
      </c>
      <c r="I57" s="45">
        <v>6</v>
      </c>
    </row>
    <row r="58" spans="1:9" ht="15.75" thickBot="1" x14ac:dyDescent="0.3">
      <c r="A58" s="46" t="s">
        <v>35</v>
      </c>
      <c r="B58" s="47" t="s">
        <v>55</v>
      </c>
      <c r="C58" s="10">
        <v>82</v>
      </c>
      <c r="D58" s="10">
        <v>104</v>
      </c>
      <c r="E58" s="10">
        <v>78</v>
      </c>
      <c r="F58" s="10">
        <v>81</v>
      </c>
      <c r="G58" s="10">
        <f t="shared" si="1"/>
        <v>345</v>
      </c>
      <c r="H58" s="10"/>
      <c r="I58" s="48">
        <v>6</v>
      </c>
    </row>
    <row r="59" spans="1:9" x14ac:dyDescent="0.25">
      <c r="A59" s="32" t="s">
        <v>45</v>
      </c>
      <c r="B59" s="33" t="s">
        <v>56</v>
      </c>
      <c r="C59" s="14">
        <v>107</v>
      </c>
      <c r="D59" s="14">
        <v>115</v>
      </c>
      <c r="E59" s="14">
        <v>115</v>
      </c>
      <c r="F59" s="14">
        <v>100</v>
      </c>
      <c r="G59" s="14">
        <f t="shared" si="1"/>
        <v>437</v>
      </c>
      <c r="H59" s="14">
        <f>SUM(G59:G60)</f>
        <v>916</v>
      </c>
      <c r="I59" s="35">
        <v>7</v>
      </c>
    </row>
    <row r="60" spans="1:9" ht="15.75" thickBot="1" x14ac:dyDescent="0.3">
      <c r="A60" s="36" t="s">
        <v>45</v>
      </c>
      <c r="B60" s="37" t="s">
        <v>57</v>
      </c>
      <c r="C60" s="3">
        <v>143</v>
      </c>
      <c r="D60" s="3">
        <v>113</v>
      </c>
      <c r="E60" s="3">
        <v>102</v>
      </c>
      <c r="F60" s="3">
        <v>121</v>
      </c>
      <c r="G60" s="3">
        <f t="shared" si="1"/>
        <v>479</v>
      </c>
      <c r="H60" s="3"/>
      <c r="I60" s="39">
        <v>7</v>
      </c>
    </row>
    <row r="78" spans="1:9" ht="15.75" thickBot="1" x14ac:dyDescent="0.3"/>
    <row r="79" spans="1:9" ht="15.75" thickBot="1" x14ac:dyDescent="0.3">
      <c r="A79" s="40" t="s">
        <v>7</v>
      </c>
      <c r="B79" s="41" t="s">
        <v>0</v>
      </c>
      <c r="C79" s="7" t="s">
        <v>1</v>
      </c>
      <c r="D79" s="7" t="s">
        <v>2</v>
      </c>
      <c r="E79" s="7" t="s">
        <v>3</v>
      </c>
      <c r="F79" s="7" t="s">
        <v>58</v>
      </c>
      <c r="G79" s="55" t="s">
        <v>4</v>
      </c>
      <c r="H79" s="7" t="s">
        <v>5</v>
      </c>
      <c r="I79" s="8" t="s">
        <v>6</v>
      </c>
    </row>
    <row r="80" spans="1:9" x14ac:dyDescent="0.25">
      <c r="A80" s="32" t="s">
        <v>60</v>
      </c>
      <c r="B80" s="33" t="s">
        <v>61</v>
      </c>
      <c r="C80" s="14">
        <v>143</v>
      </c>
      <c r="D80" s="14">
        <v>176</v>
      </c>
      <c r="E80" s="14">
        <v>172</v>
      </c>
      <c r="F80" s="26">
        <v>132</v>
      </c>
      <c r="G80" s="25">
        <f>SUM(C80:F80)</f>
        <v>623</v>
      </c>
      <c r="H80" s="51">
        <f>SUM(G80:G81)</f>
        <v>1207</v>
      </c>
      <c r="I80" s="35">
        <v>1</v>
      </c>
    </row>
    <row r="81" spans="1:9" ht="15.75" thickBot="1" x14ac:dyDescent="0.3">
      <c r="A81" s="36" t="s">
        <v>62</v>
      </c>
      <c r="B81" s="37" t="s">
        <v>63</v>
      </c>
      <c r="C81" s="3">
        <v>105</v>
      </c>
      <c r="D81" s="3">
        <v>163</v>
      </c>
      <c r="E81" s="3">
        <v>168</v>
      </c>
      <c r="F81" s="27">
        <v>148</v>
      </c>
      <c r="G81" s="3">
        <f t="shared" ref="G81:G87" si="2">SUM(C81:F81)</f>
        <v>584</v>
      </c>
      <c r="H81" s="52"/>
      <c r="I81" s="39">
        <v>1</v>
      </c>
    </row>
    <row r="82" spans="1:9" x14ac:dyDescent="0.25">
      <c r="A82" s="43" t="s">
        <v>64</v>
      </c>
      <c r="B82" s="44" t="s">
        <v>65</v>
      </c>
      <c r="C82" s="25">
        <v>168</v>
      </c>
      <c r="D82" s="25">
        <v>195</v>
      </c>
      <c r="E82" s="25">
        <v>163</v>
      </c>
      <c r="F82" s="28">
        <v>205</v>
      </c>
      <c r="G82" s="25">
        <f t="shared" si="2"/>
        <v>731</v>
      </c>
      <c r="H82" s="53">
        <f>SUM(G82:G83)</f>
        <v>1127</v>
      </c>
      <c r="I82" s="45">
        <v>2</v>
      </c>
    </row>
    <row r="83" spans="1:9" ht="15.75" thickBot="1" x14ac:dyDescent="0.3">
      <c r="A83" s="46" t="s">
        <v>50</v>
      </c>
      <c r="B83" s="47" t="s">
        <v>66</v>
      </c>
      <c r="C83" s="10">
        <v>107</v>
      </c>
      <c r="D83" s="10">
        <v>89</v>
      </c>
      <c r="E83" s="10">
        <v>95</v>
      </c>
      <c r="F83" s="57">
        <v>105</v>
      </c>
      <c r="G83" s="3">
        <f t="shared" si="2"/>
        <v>396</v>
      </c>
      <c r="H83" s="54"/>
      <c r="I83" s="48">
        <v>2</v>
      </c>
    </row>
    <row r="84" spans="1:9" x14ac:dyDescent="0.25">
      <c r="A84" s="32" t="s">
        <v>22</v>
      </c>
      <c r="B84" s="33" t="s">
        <v>67</v>
      </c>
      <c r="C84" s="14">
        <v>159</v>
      </c>
      <c r="D84" s="14">
        <v>182</v>
      </c>
      <c r="E84" s="14">
        <v>147</v>
      </c>
      <c r="F84" s="26">
        <v>188</v>
      </c>
      <c r="G84" s="25">
        <f t="shared" si="2"/>
        <v>676</v>
      </c>
      <c r="H84" s="51">
        <f>SUM(G84:G85)</f>
        <v>1055</v>
      </c>
      <c r="I84" s="35">
        <v>3</v>
      </c>
    </row>
    <row r="85" spans="1:9" ht="15.75" thickBot="1" x14ac:dyDescent="0.3">
      <c r="A85" s="36" t="s">
        <v>22</v>
      </c>
      <c r="B85" s="37" t="s">
        <v>68</v>
      </c>
      <c r="C85" s="3">
        <v>113</v>
      </c>
      <c r="D85" s="3">
        <v>91</v>
      </c>
      <c r="E85" s="3">
        <v>95</v>
      </c>
      <c r="F85" s="27">
        <v>80</v>
      </c>
      <c r="G85" s="3">
        <f t="shared" si="2"/>
        <v>379</v>
      </c>
      <c r="H85" s="52"/>
      <c r="I85" s="39">
        <v>3</v>
      </c>
    </row>
    <row r="86" spans="1:9" x14ac:dyDescent="0.25">
      <c r="A86" s="43" t="s">
        <v>42</v>
      </c>
      <c r="B86" s="44" t="s">
        <v>69</v>
      </c>
      <c r="C86" s="25">
        <v>117</v>
      </c>
      <c r="D86" s="25">
        <v>98</v>
      </c>
      <c r="E86" s="25">
        <v>97</v>
      </c>
      <c r="F86" s="28">
        <v>156</v>
      </c>
      <c r="G86" s="25">
        <f t="shared" si="2"/>
        <v>468</v>
      </c>
      <c r="H86" s="53">
        <f>SUM(G86:G87)</f>
        <v>871</v>
      </c>
      <c r="I86" s="45">
        <v>4</v>
      </c>
    </row>
    <row r="87" spans="1:9" ht="15.75" thickBot="1" x14ac:dyDescent="0.3">
      <c r="A87" s="36" t="s">
        <v>70</v>
      </c>
      <c r="B87" s="37" t="s">
        <v>71</v>
      </c>
      <c r="C87" s="3">
        <v>90</v>
      </c>
      <c r="D87" s="3">
        <v>107</v>
      </c>
      <c r="E87" s="3">
        <v>107</v>
      </c>
      <c r="F87" s="27">
        <v>99</v>
      </c>
      <c r="G87" s="3">
        <f t="shared" si="2"/>
        <v>403</v>
      </c>
      <c r="H87" s="52"/>
      <c r="I87" s="39">
        <v>4</v>
      </c>
    </row>
    <row r="107" spans="1:9" ht="15.75" thickBot="1" x14ac:dyDescent="0.3"/>
    <row r="108" spans="1:9" ht="15.75" thickBot="1" x14ac:dyDescent="0.3">
      <c r="A108" s="60" t="s">
        <v>7</v>
      </c>
      <c r="B108" s="42" t="s">
        <v>0</v>
      </c>
      <c r="C108" s="7" t="s">
        <v>1</v>
      </c>
      <c r="D108" s="7" t="s">
        <v>2</v>
      </c>
      <c r="E108" s="7" t="s">
        <v>3</v>
      </c>
      <c r="F108" s="7" t="s">
        <v>58</v>
      </c>
      <c r="G108" s="7" t="s">
        <v>4</v>
      </c>
      <c r="H108" s="7" t="s">
        <v>5</v>
      </c>
      <c r="I108" s="8" t="s">
        <v>6</v>
      </c>
    </row>
    <row r="109" spans="1:9" x14ac:dyDescent="0.25">
      <c r="A109" s="59" t="s">
        <v>72</v>
      </c>
      <c r="B109" s="34" t="s">
        <v>73</v>
      </c>
      <c r="C109" s="14">
        <v>186</v>
      </c>
      <c r="D109" s="14">
        <v>182</v>
      </c>
      <c r="E109" s="14">
        <v>191</v>
      </c>
      <c r="F109" s="14">
        <v>223</v>
      </c>
      <c r="G109" s="14">
        <f>SUM(C109:F109)</f>
        <v>782</v>
      </c>
      <c r="H109" s="14">
        <f>SUM(G109:G110)</f>
        <v>1456</v>
      </c>
      <c r="I109" s="35">
        <v>1</v>
      </c>
    </row>
    <row r="110" spans="1:9" ht="15.75" thickBot="1" x14ac:dyDescent="0.3">
      <c r="A110" s="58" t="s">
        <v>74</v>
      </c>
      <c r="B110" s="38" t="s">
        <v>75</v>
      </c>
      <c r="C110" s="3">
        <v>147</v>
      </c>
      <c r="D110" s="3">
        <v>179</v>
      </c>
      <c r="E110" s="3">
        <v>137</v>
      </c>
      <c r="F110" s="3">
        <v>211</v>
      </c>
      <c r="G110" s="3">
        <f t="shared" ref="G110:G148" si="3">SUM(C110:F110)</f>
        <v>674</v>
      </c>
      <c r="H110" s="3"/>
      <c r="I110" s="39">
        <v>1</v>
      </c>
    </row>
    <row r="111" spans="1:9" x14ac:dyDescent="0.25">
      <c r="A111" s="61" t="s">
        <v>76</v>
      </c>
      <c r="B111" s="29" t="s">
        <v>77</v>
      </c>
      <c r="C111" s="25">
        <v>173</v>
      </c>
      <c r="D111" s="25">
        <v>131</v>
      </c>
      <c r="E111" s="25">
        <v>174</v>
      </c>
      <c r="F111" s="25">
        <v>152</v>
      </c>
      <c r="G111" s="25">
        <f t="shared" si="3"/>
        <v>630</v>
      </c>
      <c r="H111" s="25">
        <f>SUM(G111:G112)</f>
        <v>1334</v>
      </c>
      <c r="I111" s="45">
        <v>2</v>
      </c>
    </row>
    <row r="112" spans="1:9" ht="15.75" thickBot="1" x14ac:dyDescent="0.3">
      <c r="A112" s="62" t="s">
        <v>76</v>
      </c>
      <c r="B112" s="30" t="s">
        <v>78</v>
      </c>
      <c r="C112" s="10">
        <v>156</v>
      </c>
      <c r="D112" s="10">
        <v>234</v>
      </c>
      <c r="E112" s="10">
        <v>186</v>
      </c>
      <c r="F112" s="10">
        <v>128</v>
      </c>
      <c r="G112" s="10">
        <f t="shared" si="3"/>
        <v>704</v>
      </c>
      <c r="H112" s="10"/>
      <c r="I112" s="48">
        <v>2</v>
      </c>
    </row>
    <row r="113" spans="1:9" x14ac:dyDescent="0.25">
      <c r="A113" s="59" t="s">
        <v>79</v>
      </c>
      <c r="B113" s="34" t="s">
        <v>80</v>
      </c>
      <c r="C113" s="14">
        <v>174</v>
      </c>
      <c r="D113" s="14">
        <v>157</v>
      </c>
      <c r="E113" s="14">
        <v>171</v>
      </c>
      <c r="F113" s="14">
        <v>190</v>
      </c>
      <c r="G113" s="14">
        <f t="shared" si="3"/>
        <v>692</v>
      </c>
      <c r="H113" s="14">
        <f>SUM(G113:G114)</f>
        <v>1245</v>
      </c>
      <c r="I113" s="35">
        <v>3</v>
      </c>
    </row>
    <row r="114" spans="1:9" ht="15.75" thickBot="1" x14ac:dyDescent="0.3">
      <c r="A114" s="58" t="s">
        <v>79</v>
      </c>
      <c r="B114" s="38" t="s">
        <v>61</v>
      </c>
      <c r="C114" s="3">
        <v>129</v>
      </c>
      <c r="D114" s="3">
        <v>166</v>
      </c>
      <c r="E114" s="3">
        <v>112</v>
      </c>
      <c r="F114" s="3">
        <v>146</v>
      </c>
      <c r="G114" s="3">
        <f t="shared" si="3"/>
        <v>553</v>
      </c>
      <c r="H114" s="3"/>
      <c r="I114" s="39">
        <v>3</v>
      </c>
    </row>
    <row r="115" spans="1:9" x14ac:dyDescent="0.25">
      <c r="A115" s="61" t="s">
        <v>81</v>
      </c>
      <c r="B115" s="29" t="s">
        <v>82</v>
      </c>
      <c r="C115" s="25">
        <v>157</v>
      </c>
      <c r="D115" s="25">
        <v>181</v>
      </c>
      <c r="E115" s="25">
        <v>164</v>
      </c>
      <c r="F115" s="25">
        <v>199</v>
      </c>
      <c r="G115" s="25">
        <f t="shared" si="3"/>
        <v>701</v>
      </c>
      <c r="H115" s="25">
        <f>SUM(G115:G116)</f>
        <v>1233</v>
      </c>
      <c r="I115" s="45">
        <v>4</v>
      </c>
    </row>
    <row r="116" spans="1:9" ht="15.75" thickBot="1" x14ac:dyDescent="0.3">
      <c r="A116" s="62" t="s">
        <v>83</v>
      </c>
      <c r="B116" s="30" t="s">
        <v>84</v>
      </c>
      <c r="C116" s="10">
        <v>140</v>
      </c>
      <c r="D116" s="10">
        <v>124</v>
      </c>
      <c r="E116" s="10">
        <v>151</v>
      </c>
      <c r="F116" s="10">
        <v>117</v>
      </c>
      <c r="G116" s="10">
        <f t="shared" si="3"/>
        <v>532</v>
      </c>
      <c r="H116" s="10"/>
      <c r="I116" s="48">
        <v>4</v>
      </c>
    </row>
    <row r="117" spans="1:9" x14ac:dyDescent="0.25">
      <c r="A117" s="59" t="s">
        <v>85</v>
      </c>
      <c r="B117" s="34" t="s">
        <v>86</v>
      </c>
      <c r="C117" s="14">
        <v>153</v>
      </c>
      <c r="D117" s="14">
        <v>139</v>
      </c>
      <c r="E117" s="14">
        <v>161</v>
      </c>
      <c r="F117" s="14">
        <v>148</v>
      </c>
      <c r="G117" s="14">
        <f t="shared" si="3"/>
        <v>601</v>
      </c>
      <c r="H117" s="14">
        <f>SUM(G117:G118)</f>
        <v>1223</v>
      </c>
      <c r="I117" s="35">
        <v>5</v>
      </c>
    </row>
    <row r="118" spans="1:9" ht="15.75" thickBot="1" x14ac:dyDescent="0.3">
      <c r="A118" s="58" t="s">
        <v>87</v>
      </c>
      <c r="B118" s="38" t="s">
        <v>88</v>
      </c>
      <c r="C118" s="3">
        <v>176</v>
      </c>
      <c r="D118" s="3">
        <v>137</v>
      </c>
      <c r="E118" s="3">
        <v>151</v>
      </c>
      <c r="F118" s="3">
        <v>158</v>
      </c>
      <c r="G118" s="3">
        <f t="shared" si="3"/>
        <v>622</v>
      </c>
      <c r="H118" s="3"/>
      <c r="I118" s="39">
        <v>5</v>
      </c>
    </row>
    <row r="119" spans="1:9" x14ac:dyDescent="0.25">
      <c r="A119" s="61" t="s">
        <v>89</v>
      </c>
      <c r="B119" s="29" t="s">
        <v>90</v>
      </c>
      <c r="C119" s="25">
        <v>161</v>
      </c>
      <c r="D119" s="25">
        <v>154</v>
      </c>
      <c r="E119" s="25">
        <v>172</v>
      </c>
      <c r="F119" s="25">
        <v>199</v>
      </c>
      <c r="G119" s="25">
        <f t="shared" si="3"/>
        <v>686</v>
      </c>
      <c r="H119" s="25">
        <f>SUM(G119:G120)</f>
        <v>1221</v>
      </c>
      <c r="I119" s="45">
        <v>6</v>
      </c>
    </row>
    <row r="120" spans="1:9" ht="15.75" thickBot="1" x14ac:dyDescent="0.3">
      <c r="A120" s="62" t="s">
        <v>89</v>
      </c>
      <c r="B120" s="30" t="s">
        <v>46</v>
      </c>
      <c r="C120" s="10">
        <v>143</v>
      </c>
      <c r="D120" s="10">
        <v>117</v>
      </c>
      <c r="E120" s="10">
        <v>113</v>
      </c>
      <c r="F120" s="10">
        <v>162</v>
      </c>
      <c r="G120" s="10">
        <f t="shared" si="3"/>
        <v>535</v>
      </c>
      <c r="H120" s="10"/>
      <c r="I120" s="48">
        <f>I119</f>
        <v>6</v>
      </c>
    </row>
    <row r="121" spans="1:9" x14ac:dyDescent="0.25">
      <c r="A121" s="59" t="s">
        <v>91</v>
      </c>
      <c r="B121" s="34" t="s">
        <v>92</v>
      </c>
      <c r="C121" s="14">
        <v>188</v>
      </c>
      <c r="D121" s="14">
        <v>167</v>
      </c>
      <c r="E121" s="14">
        <v>201</v>
      </c>
      <c r="F121" s="14">
        <v>161</v>
      </c>
      <c r="G121" s="14">
        <f t="shared" si="3"/>
        <v>717</v>
      </c>
      <c r="H121" s="14">
        <f>SUM(G121:G122)</f>
        <v>1217</v>
      </c>
      <c r="I121" s="35">
        <v>7</v>
      </c>
    </row>
    <row r="122" spans="1:9" ht="15.75" thickBot="1" x14ac:dyDescent="0.3">
      <c r="A122" s="58" t="s">
        <v>93</v>
      </c>
      <c r="B122" s="38" t="s">
        <v>94</v>
      </c>
      <c r="C122" s="3">
        <v>152</v>
      </c>
      <c r="D122" s="3">
        <v>103</v>
      </c>
      <c r="E122" s="3">
        <v>116</v>
      </c>
      <c r="F122" s="3">
        <v>129</v>
      </c>
      <c r="G122" s="3">
        <f t="shared" si="3"/>
        <v>500</v>
      </c>
      <c r="H122" s="3"/>
      <c r="I122" s="39">
        <f>I121</f>
        <v>7</v>
      </c>
    </row>
    <row r="123" spans="1:9" x14ac:dyDescent="0.25">
      <c r="A123" s="61" t="s">
        <v>95</v>
      </c>
      <c r="B123" s="29" t="s">
        <v>96</v>
      </c>
      <c r="C123" s="25">
        <v>143</v>
      </c>
      <c r="D123" s="25">
        <v>182</v>
      </c>
      <c r="E123" s="25">
        <v>125</v>
      </c>
      <c r="F123" s="25">
        <v>180</v>
      </c>
      <c r="G123" s="25">
        <f t="shared" si="3"/>
        <v>630</v>
      </c>
      <c r="H123" s="25">
        <f>SUM(G123:G124)</f>
        <v>1208</v>
      </c>
      <c r="I123" s="45">
        <v>8</v>
      </c>
    </row>
    <row r="124" spans="1:9" ht="15.75" thickBot="1" x14ac:dyDescent="0.3">
      <c r="A124" s="62" t="s">
        <v>95</v>
      </c>
      <c r="B124" s="30" t="s">
        <v>97</v>
      </c>
      <c r="C124" s="10">
        <v>159</v>
      </c>
      <c r="D124" s="10">
        <v>136</v>
      </c>
      <c r="E124" s="10">
        <v>146</v>
      </c>
      <c r="F124" s="10">
        <v>137</v>
      </c>
      <c r="G124" s="10">
        <f t="shared" si="3"/>
        <v>578</v>
      </c>
      <c r="H124" s="10"/>
      <c r="I124" s="48">
        <f>I123</f>
        <v>8</v>
      </c>
    </row>
    <row r="125" spans="1:9" x14ac:dyDescent="0.25">
      <c r="A125" s="59" t="s">
        <v>35</v>
      </c>
      <c r="B125" s="34" t="s">
        <v>98</v>
      </c>
      <c r="C125" s="14">
        <v>146</v>
      </c>
      <c r="D125" s="14">
        <v>221</v>
      </c>
      <c r="E125" s="14">
        <v>165</v>
      </c>
      <c r="F125" s="14">
        <v>173</v>
      </c>
      <c r="G125" s="14">
        <f t="shared" si="3"/>
        <v>705</v>
      </c>
      <c r="H125" s="14">
        <f>SUM(G125:G126)</f>
        <v>1206</v>
      </c>
      <c r="I125" s="35">
        <v>9</v>
      </c>
    </row>
    <row r="126" spans="1:9" ht="15.75" thickBot="1" x14ac:dyDescent="0.3">
      <c r="A126" s="58" t="s">
        <v>99</v>
      </c>
      <c r="B126" s="38" t="s">
        <v>100</v>
      </c>
      <c r="C126" s="3">
        <v>108</v>
      </c>
      <c r="D126" s="3">
        <v>147</v>
      </c>
      <c r="E126" s="3">
        <v>117</v>
      </c>
      <c r="F126" s="3">
        <v>129</v>
      </c>
      <c r="G126" s="3">
        <f t="shared" si="3"/>
        <v>501</v>
      </c>
      <c r="H126" s="3"/>
      <c r="I126" s="39">
        <f>I125</f>
        <v>9</v>
      </c>
    </row>
    <row r="127" spans="1:9" x14ac:dyDescent="0.25">
      <c r="A127" s="61" t="s">
        <v>101</v>
      </c>
      <c r="B127" s="29" t="s">
        <v>102</v>
      </c>
      <c r="C127" s="25">
        <v>201</v>
      </c>
      <c r="D127" s="25">
        <v>178</v>
      </c>
      <c r="E127" s="25">
        <v>204</v>
      </c>
      <c r="F127" s="25">
        <v>182</v>
      </c>
      <c r="G127" s="25">
        <f t="shared" si="3"/>
        <v>765</v>
      </c>
      <c r="H127" s="25">
        <f>SUM(G127:G128)</f>
        <v>1177</v>
      </c>
      <c r="I127" s="45">
        <v>10</v>
      </c>
    </row>
    <row r="128" spans="1:9" ht="15.75" thickBot="1" x14ac:dyDescent="0.3">
      <c r="A128" s="62" t="s">
        <v>101</v>
      </c>
      <c r="B128" s="30" t="s">
        <v>103</v>
      </c>
      <c r="C128" s="10">
        <v>71</v>
      </c>
      <c r="D128" s="10">
        <v>117</v>
      </c>
      <c r="E128" s="10">
        <v>80</v>
      </c>
      <c r="F128" s="10">
        <v>144</v>
      </c>
      <c r="G128" s="10">
        <f t="shared" si="3"/>
        <v>412</v>
      </c>
      <c r="H128" s="10"/>
      <c r="I128" s="48">
        <f>I127</f>
        <v>10</v>
      </c>
    </row>
    <row r="129" spans="1:9" x14ac:dyDescent="0.25">
      <c r="A129" s="59" t="s">
        <v>35</v>
      </c>
      <c r="B129" s="34" t="s">
        <v>104</v>
      </c>
      <c r="C129" s="14">
        <v>178</v>
      </c>
      <c r="D129" s="14">
        <v>206</v>
      </c>
      <c r="E129" s="14">
        <v>186</v>
      </c>
      <c r="F129" s="14">
        <v>175</v>
      </c>
      <c r="G129" s="14">
        <f t="shared" si="3"/>
        <v>745</v>
      </c>
      <c r="H129" s="14">
        <f>SUM(G129:G130)</f>
        <v>1164</v>
      </c>
      <c r="I129" s="35">
        <v>11</v>
      </c>
    </row>
    <row r="130" spans="1:9" ht="15.75" thickBot="1" x14ac:dyDescent="0.3">
      <c r="A130" s="58" t="s">
        <v>105</v>
      </c>
      <c r="B130" s="38" t="s">
        <v>106</v>
      </c>
      <c r="C130" s="3">
        <v>105</v>
      </c>
      <c r="D130" s="3">
        <v>117</v>
      </c>
      <c r="E130" s="3">
        <v>101</v>
      </c>
      <c r="F130" s="3">
        <v>96</v>
      </c>
      <c r="G130" s="3">
        <f t="shared" si="3"/>
        <v>419</v>
      </c>
      <c r="H130" s="3"/>
      <c r="I130" s="39">
        <f>I129</f>
        <v>11</v>
      </c>
    </row>
    <row r="131" spans="1:9" x14ac:dyDescent="0.25">
      <c r="A131" s="61" t="s">
        <v>107</v>
      </c>
      <c r="B131" s="29" t="s">
        <v>108</v>
      </c>
      <c r="C131" s="25">
        <v>123</v>
      </c>
      <c r="D131" s="25">
        <v>153</v>
      </c>
      <c r="E131" s="25">
        <v>182</v>
      </c>
      <c r="F131" s="25">
        <v>175</v>
      </c>
      <c r="G131" s="25">
        <f t="shared" si="3"/>
        <v>633</v>
      </c>
      <c r="H131" s="25">
        <f>SUM(G131:G132)</f>
        <v>1103</v>
      </c>
      <c r="I131" s="45">
        <v>12</v>
      </c>
    </row>
    <row r="132" spans="1:9" ht="15.75" thickBot="1" x14ac:dyDescent="0.3">
      <c r="A132" s="62" t="s">
        <v>109</v>
      </c>
      <c r="B132" s="30" t="s">
        <v>110</v>
      </c>
      <c r="C132" s="10">
        <v>121</v>
      </c>
      <c r="D132" s="10">
        <v>140</v>
      </c>
      <c r="E132" s="10">
        <v>92</v>
      </c>
      <c r="F132" s="10">
        <v>117</v>
      </c>
      <c r="G132" s="10">
        <f t="shared" si="3"/>
        <v>470</v>
      </c>
      <c r="H132" s="10"/>
      <c r="I132" s="48">
        <f>I131</f>
        <v>12</v>
      </c>
    </row>
    <row r="133" spans="1:9" x14ac:dyDescent="0.25">
      <c r="A133" s="59" t="s">
        <v>111</v>
      </c>
      <c r="B133" s="34" t="s">
        <v>112</v>
      </c>
      <c r="C133" s="14">
        <v>147</v>
      </c>
      <c r="D133" s="14">
        <v>144</v>
      </c>
      <c r="E133" s="14">
        <v>199</v>
      </c>
      <c r="F133" s="14">
        <v>148</v>
      </c>
      <c r="G133" s="14">
        <f t="shared" si="3"/>
        <v>638</v>
      </c>
      <c r="H133" s="14">
        <f>SUM(G133:G134)</f>
        <v>1074</v>
      </c>
      <c r="I133" s="35">
        <v>13</v>
      </c>
    </row>
    <row r="134" spans="1:9" ht="15.75" thickBot="1" x14ac:dyDescent="0.3">
      <c r="A134" s="58" t="s">
        <v>113</v>
      </c>
      <c r="B134" s="38" t="s">
        <v>114</v>
      </c>
      <c r="C134" s="3">
        <v>105</v>
      </c>
      <c r="D134" s="3">
        <v>137</v>
      </c>
      <c r="E134" s="3">
        <v>93</v>
      </c>
      <c r="F134" s="3">
        <v>101</v>
      </c>
      <c r="G134" s="3">
        <f t="shared" si="3"/>
        <v>436</v>
      </c>
      <c r="H134" s="3"/>
      <c r="I134" s="39">
        <f>I133</f>
        <v>13</v>
      </c>
    </row>
    <row r="135" spans="1:9" x14ac:dyDescent="0.25">
      <c r="A135" s="61" t="s">
        <v>35</v>
      </c>
      <c r="B135" s="29" t="s">
        <v>115</v>
      </c>
      <c r="C135" s="25">
        <v>114</v>
      </c>
      <c r="D135" s="25">
        <v>121</v>
      </c>
      <c r="E135" s="25">
        <v>196</v>
      </c>
      <c r="F135" s="25">
        <v>146</v>
      </c>
      <c r="G135" s="25">
        <f>SUM(C135:F135)</f>
        <v>577</v>
      </c>
      <c r="H135" s="25">
        <f>SUM(G135:G136)</f>
        <v>1059</v>
      </c>
      <c r="I135" s="45">
        <v>14</v>
      </c>
    </row>
    <row r="136" spans="1:9" ht="15.75" thickBot="1" x14ac:dyDescent="0.3">
      <c r="A136" s="62" t="s">
        <v>116</v>
      </c>
      <c r="B136" s="30" t="s">
        <v>117</v>
      </c>
      <c r="C136" s="10">
        <v>108</v>
      </c>
      <c r="D136" s="10">
        <v>112</v>
      </c>
      <c r="E136" s="10">
        <v>144</v>
      </c>
      <c r="F136" s="10">
        <v>118</v>
      </c>
      <c r="G136" s="10">
        <f t="shared" si="3"/>
        <v>482</v>
      </c>
      <c r="H136" s="10"/>
      <c r="I136" s="48">
        <f>I135</f>
        <v>14</v>
      </c>
    </row>
    <row r="137" spans="1:9" x14ac:dyDescent="0.25">
      <c r="A137" s="59" t="s">
        <v>118</v>
      </c>
      <c r="B137" s="34" t="s">
        <v>119</v>
      </c>
      <c r="C137" s="14">
        <v>148</v>
      </c>
      <c r="D137" s="14">
        <v>150</v>
      </c>
      <c r="E137" s="14">
        <v>135</v>
      </c>
      <c r="F137" s="14">
        <v>167</v>
      </c>
      <c r="G137" s="14">
        <f t="shared" si="3"/>
        <v>600</v>
      </c>
      <c r="H137" s="14">
        <f>SUM(G137:G138)</f>
        <v>1035</v>
      </c>
      <c r="I137" s="35">
        <v>15</v>
      </c>
    </row>
    <row r="138" spans="1:9" ht="15.75" thickBot="1" x14ac:dyDescent="0.3">
      <c r="A138" s="58" t="s">
        <v>120</v>
      </c>
      <c r="B138" s="38" t="s">
        <v>121</v>
      </c>
      <c r="C138" s="3">
        <v>117</v>
      </c>
      <c r="D138" s="3">
        <v>126</v>
      </c>
      <c r="E138" s="3">
        <v>109</v>
      </c>
      <c r="F138" s="3">
        <v>83</v>
      </c>
      <c r="G138" s="3">
        <f t="shared" si="3"/>
        <v>435</v>
      </c>
      <c r="H138" s="3"/>
      <c r="I138" s="39">
        <f>I137</f>
        <v>15</v>
      </c>
    </row>
    <row r="139" spans="1:9" x14ac:dyDescent="0.25">
      <c r="A139" s="61" t="s">
        <v>64</v>
      </c>
      <c r="B139" s="29" t="s">
        <v>122</v>
      </c>
      <c r="C139" s="25">
        <v>168</v>
      </c>
      <c r="D139" s="25">
        <v>153</v>
      </c>
      <c r="E139" s="25">
        <v>133</v>
      </c>
      <c r="F139" s="25">
        <v>151</v>
      </c>
      <c r="G139" s="25">
        <f t="shared" si="3"/>
        <v>605</v>
      </c>
      <c r="H139" s="25">
        <f>SUM(G139:G140)</f>
        <v>1020</v>
      </c>
      <c r="I139" s="45">
        <v>16</v>
      </c>
    </row>
    <row r="140" spans="1:9" ht="15.75" thickBot="1" x14ac:dyDescent="0.3">
      <c r="A140" s="62" t="s">
        <v>123</v>
      </c>
      <c r="B140" s="30" t="s">
        <v>124</v>
      </c>
      <c r="C140" s="10">
        <v>85</v>
      </c>
      <c r="D140" s="10">
        <v>86</v>
      </c>
      <c r="E140" s="10">
        <v>108</v>
      </c>
      <c r="F140" s="10">
        <v>136</v>
      </c>
      <c r="G140" s="10">
        <f t="shared" si="3"/>
        <v>415</v>
      </c>
      <c r="H140" s="10"/>
      <c r="I140" s="48">
        <f>I139</f>
        <v>16</v>
      </c>
    </row>
    <row r="141" spans="1:9" x14ac:dyDescent="0.25">
      <c r="A141" s="59" t="s">
        <v>125</v>
      </c>
      <c r="B141" s="34" t="s">
        <v>126</v>
      </c>
      <c r="C141" s="14">
        <v>107</v>
      </c>
      <c r="D141" s="14">
        <v>110</v>
      </c>
      <c r="E141" s="14">
        <v>172</v>
      </c>
      <c r="F141" s="14">
        <v>160</v>
      </c>
      <c r="G141" s="14">
        <f t="shared" si="3"/>
        <v>549</v>
      </c>
      <c r="H141" s="14">
        <f>SUM(G141:G142)</f>
        <v>965</v>
      </c>
      <c r="I141" s="35">
        <v>17</v>
      </c>
    </row>
    <row r="142" spans="1:9" ht="15.75" thickBot="1" x14ac:dyDescent="0.3">
      <c r="A142" s="58" t="s">
        <v>127</v>
      </c>
      <c r="B142" s="38" t="s">
        <v>128</v>
      </c>
      <c r="C142" s="3">
        <v>89</v>
      </c>
      <c r="D142" s="3">
        <v>128</v>
      </c>
      <c r="E142" s="3">
        <v>87</v>
      </c>
      <c r="F142" s="3">
        <v>112</v>
      </c>
      <c r="G142" s="3">
        <f t="shared" si="3"/>
        <v>416</v>
      </c>
      <c r="H142" s="3"/>
      <c r="I142" s="39">
        <f>I141</f>
        <v>17</v>
      </c>
    </row>
    <row r="143" spans="1:9" x14ac:dyDescent="0.25">
      <c r="A143" s="61" t="s">
        <v>64</v>
      </c>
      <c r="B143" s="29" t="s">
        <v>129</v>
      </c>
      <c r="C143" s="25">
        <v>137</v>
      </c>
      <c r="D143" s="25">
        <v>156</v>
      </c>
      <c r="E143" s="25">
        <v>159</v>
      </c>
      <c r="F143" s="25">
        <v>129</v>
      </c>
      <c r="G143" s="25">
        <f t="shared" si="3"/>
        <v>581</v>
      </c>
      <c r="H143" s="25">
        <f>SUM(G143:G144)</f>
        <v>895</v>
      </c>
      <c r="I143" s="45">
        <v>18</v>
      </c>
    </row>
    <row r="144" spans="1:9" ht="15.75" thickBot="1" x14ac:dyDescent="0.3">
      <c r="A144" s="62" t="s">
        <v>123</v>
      </c>
      <c r="B144" s="30" t="s">
        <v>130</v>
      </c>
      <c r="C144" s="10">
        <v>82</v>
      </c>
      <c r="D144" s="10">
        <v>92</v>
      </c>
      <c r="E144" s="10">
        <v>78</v>
      </c>
      <c r="F144" s="10">
        <v>62</v>
      </c>
      <c r="G144" s="10">
        <f t="shared" si="3"/>
        <v>314</v>
      </c>
      <c r="H144" s="10"/>
      <c r="I144" s="48">
        <f>I143</f>
        <v>18</v>
      </c>
    </row>
    <row r="145" spans="1:9" x14ac:dyDescent="0.25">
      <c r="A145" s="59" t="s">
        <v>35</v>
      </c>
      <c r="B145" s="34" t="s">
        <v>131</v>
      </c>
      <c r="C145" s="14">
        <v>145</v>
      </c>
      <c r="D145" s="14">
        <v>159</v>
      </c>
      <c r="E145" s="14">
        <v>140</v>
      </c>
      <c r="F145" s="14">
        <v>147</v>
      </c>
      <c r="G145" s="14">
        <f t="shared" si="3"/>
        <v>591</v>
      </c>
      <c r="H145" s="14">
        <f>SUM(G145:G146)</f>
        <v>858</v>
      </c>
      <c r="I145" s="35">
        <v>19</v>
      </c>
    </row>
    <row r="146" spans="1:9" ht="15.75" thickBot="1" x14ac:dyDescent="0.3">
      <c r="A146" s="58" t="s">
        <v>35</v>
      </c>
      <c r="B146" s="38" t="s">
        <v>132</v>
      </c>
      <c r="C146" s="3">
        <v>38</v>
      </c>
      <c r="D146" s="3">
        <v>68</v>
      </c>
      <c r="E146" s="3">
        <v>80</v>
      </c>
      <c r="F146" s="3">
        <v>81</v>
      </c>
      <c r="G146" s="3">
        <f t="shared" si="3"/>
        <v>267</v>
      </c>
      <c r="H146" s="3"/>
      <c r="I146" s="39">
        <f>I145</f>
        <v>19</v>
      </c>
    </row>
    <row r="147" spans="1:9" x14ac:dyDescent="0.25">
      <c r="A147" s="61" t="s">
        <v>123</v>
      </c>
      <c r="B147" s="29" t="s">
        <v>133</v>
      </c>
      <c r="C147" s="25">
        <v>117</v>
      </c>
      <c r="D147" s="25">
        <v>83</v>
      </c>
      <c r="E147" s="25">
        <v>114</v>
      </c>
      <c r="F147" s="25">
        <v>121</v>
      </c>
      <c r="G147" s="25">
        <f t="shared" si="3"/>
        <v>435</v>
      </c>
      <c r="H147" s="25">
        <f>SUM(G147:G148)</f>
        <v>847</v>
      </c>
      <c r="I147" s="45">
        <v>20</v>
      </c>
    </row>
    <row r="148" spans="1:9" ht="15.75" thickBot="1" x14ac:dyDescent="0.3">
      <c r="A148" s="58" t="s">
        <v>50</v>
      </c>
      <c r="B148" s="38" t="s">
        <v>132</v>
      </c>
      <c r="C148" s="3">
        <v>87</v>
      </c>
      <c r="D148" s="3">
        <v>114</v>
      </c>
      <c r="E148" s="3">
        <v>105</v>
      </c>
      <c r="F148" s="3">
        <v>106</v>
      </c>
      <c r="G148" s="3">
        <f t="shared" si="3"/>
        <v>412</v>
      </c>
      <c r="H148" s="3"/>
      <c r="I148" s="39">
        <f>I147</f>
        <v>20</v>
      </c>
    </row>
  </sheetData>
  <conditionalFormatting sqref="C12:E29">
    <cfRule type="cellIs" dxfId="9" priority="11" operator="equal">
      <formula>#REF!</formula>
    </cfRule>
  </conditionalFormatting>
  <conditionalFormatting sqref="C47:F60">
    <cfRule type="cellIs" dxfId="8" priority="9" operator="equal">
      <formula>$D$27</formula>
    </cfRule>
  </conditionalFormatting>
  <conditionalFormatting sqref="C109:F136">
    <cfRule type="cellIs" dxfId="7" priority="7" operator="equal">
      <formula>$D$36</formula>
    </cfRule>
  </conditionalFormatting>
  <conditionalFormatting sqref="C137:F138">
    <cfRule type="cellIs" dxfId="6" priority="6" operator="equal">
      <formula>$D$36</formula>
    </cfRule>
  </conditionalFormatting>
  <conditionalFormatting sqref="C139:F140">
    <cfRule type="cellIs" dxfId="5" priority="5" operator="equal">
      <formula>$D$36</formula>
    </cfRule>
  </conditionalFormatting>
  <conditionalFormatting sqref="C141:F142">
    <cfRule type="cellIs" dxfId="4" priority="4" operator="equal">
      <formula>$D$36</formula>
    </cfRule>
  </conditionalFormatting>
  <conditionalFormatting sqref="C143:F144">
    <cfRule type="cellIs" dxfId="3" priority="3" operator="equal">
      <formula>$D$36</formula>
    </cfRule>
  </conditionalFormatting>
  <conditionalFormatting sqref="C145:F146">
    <cfRule type="cellIs" dxfId="2" priority="2" operator="equal">
      <formula>$D$36</formula>
    </cfRule>
  </conditionalFormatting>
  <conditionalFormatting sqref="C147:F148">
    <cfRule type="cellIs" dxfId="1" priority="1" operator="equal">
      <formula>$D$36</formula>
    </cfRule>
  </conditionalFormatting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" sqref="F1:H19"/>
    </sheetView>
  </sheetViews>
  <sheetFormatPr baseColWidth="10" defaultRowHeight="15" x14ac:dyDescent="0.25"/>
  <cols>
    <col min="1" max="1" width="12" style="11" bestFit="1" customWidth="1"/>
    <col min="2" max="2" width="15.25" style="11" bestFit="1" customWidth="1"/>
    <col min="3" max="16384" width="11" style="11"/>
  </cols>
  <sheetData>
    <row r="1" spans="1:8" ht="15.75" thickBot="1" x14ac:dyDescent="0.3">
      <c r="A1" s="4" t="s">
        <v>7</v>
      </c>
      <c r="B1" s="5" t="s">
        <v>0</v>
      </c>
      <c r="C1" s="6" t="s">
        <v>1</v>
      </c>
      <c r="D1" s="7" t="s">
        <v>2</v>
      </c>
      <c r="E1" s="8" t="s">
        <v>3</v>
      </c>
      <c r="F1" s="9" t="s">
        <v>4</v>
      </c>
      <c r="G1" s="10" t="s">
        <v>5</v>
      </c>
      <c r="H1" s="9" t="s">
        <v>6</v>
      </c>
    </row>
    <row r="2" spans="1:8" ht="15.75" thickBot="1" x14ac:dyDescent="0.3">
      <c r="A2" s="4" t="s">
        <v>8</v>
      </c>
      <c r="B2" s="12" t="s">
        <v>9</v>
      </c>
      <c r="C2" s="13">
        <v>220</v>
      </c>
      <c r="D2" s="14">
        <v>182</v>
      </c>
      <c r="E2" s="14">
        <v>199</v>
      </c>
      <c r="F2" s="15">
        <f t="shared" ref="F2:F19" si="0">SUM(C2:E2)</f>
        <v>601</v>
      </c>
      <c r="G2" s="16">
        <f>SUM(F2:F3)</f>
        <v>987</v>
      </c>
      <c r="H2" s="15">
        <f>_xlfn.RANK.EQ(G2,G:G)</f>
        <v>1</v>
      </c>
    </row>
    <row r="3" spans="1:8" ht="15.75" thickBot="1" x14ac:dyDescent="0.3">
      <c r="A3" s="17" t="s">
        <v>10</v>
      </c>
      <c r="B3" s="18" t="s">
        <v>11</v>
      </c>
      <c r="C3" s="19">
        <v>123</v>
      </c>
      <c r="D3" s="3">
        <v>130</v>
      </c>
      <c r="E3" s="3">
        <v>133</v>
      </c>
      <c r="F3" s="15">
        <f t="shared" si="0"/>
        <v>386</v>
      </c>
      <c r="G3" s="20"/>
      <c r="H3" s="21">
        <f>H2</f>
        <v>1</v>
      </c>
    </row>
    <row r="4" spans="1:8" ht="15.75" thickBot="1" x14ac:dyDescent="0.3">
      <c r="A4" s="22" t="s">
        <v>12</v>
      </c>
      <c r="B4" s="12" t="s">
        <v>13</v>
      </c>
      <c r="C4" s="13">
        <v>165</v>
      </c>
      <c r="D4" s="14">
        <v>204</v>
      </c>
      <c r="E4" s="14">
        <v>163</v>
      </c>
      <c r="F4" s="15">
        <f t="shared" si="0"/>
        <v>532</v>
      </c>
      <c r="G4" s="16">
        <f>SUM(F4:F5)</f>
        <v>822</v>
      </c>
      <c r="H4" s="15">
        <f>_xlfn.RANK.EQ(G4,G:G)</f>
        <v>2</v>
      </c>
    </row>
    <row r="5" spans="1:8" ht="15.75" thickBot="1" x14ac:dyDescent="0.3">
      <c r="A5" s="17" t="s">
        <v>14</v>
      </c>
      <c r="B5" s="18" t="s">
        <v>15</v>
      </c>
      <c r="C5" s="19">
        <v>93</v>
      </c>
      <c r="D5" s="3">
        <v>97</v>
      </c>
      <c r="E5" s="3">
        <v>100</v>
      </c>
      <c r="F5" s="15">
        <f t="shared" si="0"/>
        <v>290</v>
      </c>
      <c r="G5" s="20"/>
      <c r="H5" s="21">
        <f>H4</f>
        <v>2</v>
      </c>
    </row>
    <row r="6" spans="1:8" ht="15.75" thickBot="1" x14ac:dyDescent="0.3">
      <c r="A6" s="22" t="s">
        <v>16</v>
      </c>
      <c r="B6" s="23" t="s">
        <v>17</v>
      </c>
      <c r="C6" s="24">
        <v>180</v>
      </c>
      <c r="D6" s="25">
        <v>162</v>
      </c>
      <c r="E6" s="25">
        <v>190</v>
      </c>
      <c r="F6" s="15">
        <f t="shared" si="0"/>
        <v>532</v>
      </c>
      <c r="G6" s="16">
        <f>SUM(F6:F7)</f>
        <v>807</v>
      </c>
      <c r="H6" s="15">
        <f>_xlfn.RANK.EQ(G6,G:G)</f>
        <v>3</v>
      </c>
    </row>
    <row r="7" spans="1:8" ht="15.75" thickBot="1" x14ac:dyDescent="0.3">
      <c r="A7" s="17" t="s">
        <v>18</v>
      </c>
      <c r="B7" s="18" t="s">
        <v>19</v>
      </c>
      <c r="C7" s="19">
        <v>109</v>
      </c>
      <c r="D7" s="3">
        <v>91</v>
      </c>
      <c r="E7" s="3">
        <v>75</v>
      </c>
      <c r="F7" s="15">
        <f t="shared" si="0"/>
        <v>275</v>
      </c>
      <c r="G7" s="20"/>
      <c r="H7" s="21">
        <f>H6</f>
        <v>3</v>
      </c>
    </row>
    <row r="8" spans="1:8" ht="15.75" thickBot="1" x14ac:dyDescent="0.3">
      <c r="A8" s="4" t="s">
        <v>20</v>
      </c>
      <c r="B8" s="12" t="s">
        <v>21</v>
      </c>
      <c r="C8" s="13">
        <v>175</v>
      </c>
      <c r="D8" s="14">
        <v>162</v>
      </c>
      <c r="E8" s="14">
        <v>140</v>
      </c>
      <c r="F8" s="15">
        <f t="shared" si="0"/>
        <v>477</v>
      </c>
      <c r="G8" s="16">
        <f>SUM(F8:F9)</f>
        <v>785</v>
      </c>
      <c r="H8" s="15">
        <f>_xlfn.RANK.EQ(G8,G:G)</f>
        <v>4</v>
      </c>
    </row>
    <row r="9" spans="1:8" ht="15.75" thickBot="1" x14ac:dyDescent="0.3">
      <c r="A9" s="17" t="s">
        <v>22</v>
      </c>
      <c r="B9" s="18" t="s">
        <v>23</v>
      </c>
      <c r="C9" s="19">
        <v>111</v>
      </c>
      <c r="D9" s="3">
        <v>83</v>
      </c>
      <c r="E9" s="3">
        <v>114</v>
      </c>
      <c r="F9" s="15">
        <f t="shared" si="0"/>
        <v>308</v>
      </c>
      <c r="G9" s="20"/>
      <c r="H9" s="21">
        <f>H8</f>
        <v>4</v>
      </c>
    </row>
    <row r="10" spans="1:8" ht="15.75" thickBot="1" x14ac:dyDescent="0.3">
      <c r="A10" s="22" t="s">
        <v>24</v>
      </c>
      <c r="B10" s="23" t="s">
        <v>25</v>
      </c>
      <c r="C10" s="24">
        <v>165</v>
      </c>
      <c r="D10" s="25">
        <v>170</v>
      </c>
      <c r="E10" s="25">
        <v>152</v>
      </c>
      <c r="F10" s="15">
        <f t="shared" si="0"/>
        <v>487</v>
      </c>
      <c r="G10" s="16">
        <f>SUM(F10:F11)</f>
        <v>742</v>
      </c>
      <c r="H10" s="15">
        <f>_xlfn.RANK.EQ(G10,G:G)</f>
        <v>5</v>
      </c>
    </row>
    <row r="11" spans="1:8" ht="15.75" thickBot="1" x14ac:dyDescent="0.3">
      <c r="A11" s="17" t="s">
        <v>24</v>
      </c>
      <c r="B11" s="18" t="s">
        <v>26</v>
      </c>
      <c r="C11" s="19">
        <v>77</v>
      </c>
      <c r="D11" s="3">
        <v>100</v>
      </c>
      <c r="E11" s="3">
        <v>78</v>
      </c>
      <c r="F11" s="15">
        <f t="shared" si="0"/>
        <v>255</v>
      </c>
      <c r="G11" s="20"/>
      <c r="H11" s="21">
        <f>H10</f>
        <v>5</v>
      </c>
    </row>
    <row r="12" spans="1:8" ht="15.75" thickBot="1" x14ac:dyDescent="0.3">
      <c r="A12" s="22" t="s">
        <v>27</v>
      </c>
      <c r="B12" s="12" t="s">
        <v>28</v>
      </c>
      <c r="C12" s="13">
        <v>132</v>
      </c>
      <c r="D12" s="14">
        <v>170</v>
      </c>
      <c r="E12" s="14">
        <v>134</v>
      </c>
      <c r="F12" s="15">
        <f t="shared" si="0"/>
        <v>436</v>
      </c>
      <c r="G12" s="16">
        <f>SUM(F12:F13)</f>
        <v>696</v>
      </c>
      <c r="H12" s="15">
        <f>_xlfn.RANK.EQ(G12,G:G)</f>
        <v>6</v>
      </c>
    </row>
    <row r="13" spans="1:8" ht="15.75" thickBot="1" x14ac:dyDescent="0.3">
      <c r="A13" s="17" t="s">
        <v>29</v>
      </c>
      <c r="B13" s="18" t="s">
        <v>30</v>
      </c>
      <c r="C13" s="19">
        <v>82</v>
      </c>
      <c r="D13" s="3">
        <v>81</v>
      </c>
      <c r="E13" s="3">
        <v>97</v>
      </c>
      <c r="F13" s="15">
        <f t="shared" si="0"/>
        <v>260</v>
      </c>
      <c r="G13" s="20"/>
      <c r="H13" s="21">
        <f>H12</f>
        <v>6</v>
      </c>
    </row>
    <row r="14" spans="1:8" ht="15.75" thickBot="1" x14ac:dyDescent="0.3">
      <c r="A14" s="4" t="s">
        <v>31</v>
      </c>
      <c r="B14" s="23" t="s">
        <v>32</v>
      </c>
      <c r="C14" s="24">
        <v>131</v>
      </c>
      <c r="D14" s="25">
        <v>164</v>
      </c>
      <c r="E14" s="25">
        <v>121</v>
      </c>
      <c r="F14" s="15">
        <f t="shared" si="0"/>
        <v>416</v>
      </c>
      <c r="G14" s="16">
        <f>SUM(F14:F15)</f>
        <v>674</v>
      </c>
      <c r="H14" s="15">
        <f>_xlfn.RANK.EQ(G14,G:G)</f>
        <v>7</v>
      </c>
    </row>
    <row r="15" spans="1:8" ht="15.75" thickBot="1" x14ac:dyDescent="0.3">
      <c r="A15" s="17" t="s">
        <v>33</v>
      </c>
      <c r="B15" s="18" t="s">
        <v>34</v>
      </c>
      <c r="C15" s="19">
        <v>79</v>
      </c>
      <c r="D15" s="3">
        <v>96</v>
      </c>
      <c r="E15" s="3">
        <v>83</v>
      </c>
      <c r="F15" s="15">
        <f t="shared" si="0"/>
        <v>258</v>
      </c>
      <c r="G15" s="20"/>
      <c r="H15" s="21">
        <f>H14</f>
        <v>7</v>
      </c>
    </row>
    <row r="16" spans="1:8" ht="15.75" thickBot="1" x14ac:dyDescent="0.3">
      <c r="A16" s="22" t="s">
        <v>35</v>
      </c>
      <c r="B16" s="12" t="s">
        <v>36</v>
      </c>
      <c r="C16" s="13">
        <v>127</v>
      </c>
      <c r="D16" s="14">
        <v>125</v>
      </c>
      <c r="E16" s="14">
        <v>134</v>
      </c>
      <c r="F16" s="15">
        <f t="shared" si="0"/>
        <v>386</v>
      </c>
      <c r="G16" s="16">
        <f>SUM(F16:F17)</f>
        <v>661</v>
      </c>
      <c r="H16" s="15">
        <f>_xlfn.RANK.EQ(G16,G:G)</f>
        <v>8</v>
      </c>
    </row>
    <row r="17" spans="1:8" ht="15.75" thickBot="1" x14ac:dyDescent="0.3">
      <c r="A17" s="17" t="s">
        <v>35</v>
      </c>
      <c r="B17" s="18" t="s">
        <v>37</v>
      </c>
      <c r="C17" s="19">
        <v>93</v>
      </c>
      <c r="D17" s="3">
        <v>89</v>
      </c>
      <c r="E17" s="3">
        <v>93</v>
      </c>
      <c r="F17" s="15">
        <f t="shared" si="0"/>
        <v>275</v>
      </c>
      <c r="G17" s="20"/>
      <c r="H17" s="21">
        <f>H16</f>
        <v>8</v>
      </c>
    </row>
    <row r="18" spans="1:8" ht="15.75" thickBot="1" x14ac:dyDescent="0.3">
      <c r="A18" s="22" t="s">
        <v>38</v>
      </c>
      <c r="B18" s="23" t="s">
        <v>39</v>
      </c>
      <c r="C18" s="24">
        <v>136</v>
      </c>
      <c r="D18" s="25">
        <v>133</v>
      </c>
      <c r="E18" s="25">
        <v>161</v>
      </c>
      <c r="F18" s="15">
        <f t="shared" si="0"/>
        <v>430</v>
      </c>
      <c r="G18" s="16">
        <f>SUM(F18:F19)</f>
        <v>630</v>
      </c>
      <c r="H18" s="15">
        <f>_xlfn.RANK.EQ(G18,G:G)</f>
        <v>9</v>
      </c>
    </row>
    <row r="19" spans="1:8" ht="15.75" thickBot="1" x14ac:dyDescent="0.3">
      <c r="A19" s="17" t="s">
        <v>40</v>
      </c>
      <c r="B19" s="18" t="s">
        <v>41</v>
      </c>
      <c r="C19" s="19">
        <v>66</v>
      </c>
      <c r="D19" s="3">
        <v>51</v>
      </c>
      <c r="E19" s="3">
        <v>83</v>
      </c>
      <c r="F19" s="15">
        <f t="shared" si="0"/>
        <v>200</v>
      </c>
      <c r="G19" s="20"/>
      <c r="H19" s="21">
        <f>H18</f>
        <v>9</v>
      </c>
    </row>
  </sheetData>
  <conditionalFormatting sqref="C2:E19">
    <cfRule type="cellIs" dxfId="0" priority="1" operator="equal">
      <formula>$D$27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Mitteldeutscher Rundfunk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Schell, Gesine</dc:creator>
  <cp:lastModifiedBy>Schell, Gesine</cp:lastModifiedBy>
  <cp:lastPrinted>2022-11-02T14:31:34Z</cp:lastPrinted>
  <dcterms:created xsi:type="dcterms:W3CDTF">2022-11-01T07:58:01Z</dcterms:created>
  <dcterms:modified xsi:type="dcterms:W3CDTF">2022-11-02T14:31:37Z</dcterms:modified>
</cp:coreProperties>
</file>